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48" documentId="8_{844A5787-9429-46B8-9B42-CC10CC002448}" xr6:coauthVersionLast="47" xr6:coauthVersionMax="47" xr10:uidLastSave="{6F1A0483-9DA9-4783-82EC-3448389F1F21}"/>
  <bookViews>
    <workbookView xWindow="-120" yWindow="-120" windowWidth="20730" windowHeight="11160" xr2:uid="{00000000-000D-0000-FFFF-FFFF00000000}"/>
  </bookViews>
  <sheets>
    <sheet name="Arkusz1" sheetId="1" r:id="rId1"/>
  </sheets>
  <definedNames>
    <definedName name="_xlnm.Print_Titles" localSheetId="0">Arkusz1!$6:$6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H78" i="1"/>
  <c r="H79" i="1"/>
  <c r="H80" i="1"/>
  <c r="H178" i="1"/>
  <c r="H189" i="1"/>
  <c r="H191" i="1"/>
  <c r="H204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75" i="1"/>
  <c r="F74" i="1"/>
  <c r="F73" i="1"/>
  <c r="F72" i="1"/>
  <c r="H72" i="1"/>
  <c r="F71" i="1"/>
  <c r="F70" i="1"/>
  <c r="F69" i="1"/>
  <c r="H69" i="1"/>
  <c r="F68" i="1"/>
  <c r="F67" i="1"/>
  <c r="F66" i="1"/>
  <c r="F65" i="1"/>
  <c r="F64" i="1"/>
  <c r="F63" i="1"/>
  <c r="F62" i="1"/>
  <c r="F61" i="1"/>
  <c r="F60" i="1"/>
  <c r="F59" i="1"/>
  <c r="F58" i="1"/>
  <c r="F57" i="1"/>
  <c r="H57" i="1"/>
  <c r="F56" i="1"/>
  <c r="F55" i="1"/>
  <c r="F54" i="1"/>
  <c r="F53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H28" i="1"/>
  <c r="H33" i="1"/>
  <c r="H3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H8" i="1"/>
  <c r="F8" i="1"/>
  <c r="F207" i="1" l="1"/>
  <c r="H76" i="1"/>
  <c r="H207" i="1" s="1"/>
  <c r="H185" i="1"/>
  <c r="H201" i="1"/>
  <c r="H200" i="1"/>
  <c r="H199" i="1"/>
  <c r="H198" i="1"/>
  <c r="H197" i="1"/>
  <c r="H196" i="1"/>
  <c r="H195" i="1"/>
  <c r="H194" i="1"/>
  <c r="H193" i="1"/>
  <c r="H192" i="1"/>
  <c r="H190" i="1"/>
  <c r="H188" i="1"/>
  <c r="H187" i="1"/>
  <c r="H186" i="1"/>
  <c r="H184" i="1"/>
  <c r="H183" i="1"/>
  <c r="H182" i="1"/>
  <c r="H181" i="1"/>
  <c r="H180" i="1"/>
  <c r="H179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6" i="1"/>
  <c r="H125" i="1"/>
  <c r="H124" i="1"/>
  <c r="H123" i="1"/>
  <c r="H122" i="1"/>
  <c r="H205" i="1"/>
  <c r="H203" i="1"/>
  <c r="H202" i="1"/>
  <c r="H159" i="1"/>
  <c r="H158" i="1"/>
  <c r="H157" i="1"/>
  <c r="H127" i="1"/>
  <c r="H113" i="1"/>
  <c r="H112" i="1"/>
  <c r="H111" i="1"/>
  <c r="H110" i="1"/>
  <c r="H109" i="1"/>
  <c r="H108" i="1"/>
  <c r="H107" i="1"/>
  <c r="H106" i="1"/>
  <c r="H121" i="1"/>
  <c r="H120" i="1"/>
  <c r="H119" i="1"/>
  <c r="H118" i="1"/>
  <c r="H117" i="1"/>
  <c r="H116" i="1"/>
  <c r="H115" i="1"/>
  <c r="H114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75" i="1"/>
  <c r="H74" i="1"/>
  <c r="H73" i="1"/>
  <c r="H71" i="1"/>
  <c r="H70" i="1"/>
  <c r="H68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46" i="1"/>
  <c r="H48" i="1"/>
  <c r="H49" i="1"/>
  <c r="H50" i="1"/>
  <c r="H51" i="1"/>
  <c r="H5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7" i="1"/>
  <c r="H47" i="1"/>
  <c r="H22" i="1"/>
  <c r="H23" i="1"/>
  <c r="H24" i="1"/>
  <c r="H25" i="1"/>
  <c r="H26" i="1"/>
  <c r="H45" i="1"/>
  <c r="H44" i="1"/>
  <c r="H43" i="1"/>
  <c r="H42" i="1"/>
  <c r="H41" i="1"/>
  <c r="H40" i="1"/>
  <c r="H39" i="1"/>
  <c r="H38" i="1"/>
  <c r="H36" i="1"/>
  <c r="H35" i="1"/>
  <c r="H34" i="1"/>
  <c r="H31" i="1"/>
  <c r="H32" i="1"/>
  <c r="H29" i="1"/>
  <c r="H30" i="1"/>
</calcChain>
</file>

<file path=xl/sharedStrings.xml><?xml version="1.0" encoding="utf-8"?>
<sst xmlns="http://schemas.openxmlformats.org/spreadsheetml/2006/main" count="612" uniqueCount="430">
  <si>
    <t xml:space="preserve">Specyfikacja Zamówienia – Formularz Cenowy </t>
  </si>
  <si>
    <t>L.p.</t>
  </si>
  <si>
    <t>Nazwa towaru</t>
  </si>
  <si>
    <t>Jednostka miary podlegająca wycenie</t>
  </si>
  <si>
    <t>Cena jednostkowa netto w zł</t>
  </si>
  <si>
    <t>Ilość</t>
  </si>
  <si>
    <t>Wartość netto zł                  (kol. IV x kol.V)</t>
  </si>
  <si>
    <t>Stawka podatku VAT %</t>
  </si>
  <si>
    <t>I</t>
  </si>
  <si>
    <t>II</t>
  </si>
  <si>
    <t>III</t>
  </si>
  <si>
    <t>IV</t>
  </si>
  <si>
    <t>V</t>
  </si>
  <si>
    <t>VI</t>
  </si>
  <si>
    <t>VII</t>
  </si>
  <si>
    <t>VIII</t>
  </si>
  <si>
    <t>1.</t>
  </si>
  <si>
    <r>
      <t>Papa termozgrzewalna wierzchniego krycia modyfikowana SBS na włókninie poliestrowej w klasie NRO ( nierozprzestrzeniająca ognia) w rolce do 7,5 m</t>
    </r>
    <r>
      <rPr>
        <vertAlign val="superscript"/>
        <sz val="10"/>
        <color theme="1"/>
        <rFont val="Arial"/>
        <family val="2"/>
        <charset val="238"/>
      </rPr>
      <t>2</t>
    </r>
  </si>
  <si>
    <r>
      <t>1 m</t>
    </r>
    <r>
      <rPr>
        <vertAlign val="superscript"/>
        <sz val="10"/>
        <color theme="1"/>
        <rFont val="Arial"/>
        <family val="2"/>
        <charset val="238"/>
      </rPr>
      <t>2</t>
    </r>
  </si>
  <si>
    <t>2.</t>
  </si>
  <si>
    <t>Bitumiczny uszczelniacz dekarski, czarny, w tubie do wyciskania w opakowaniu do pistoletu standardowego do wyciskania. Pojemność opakowania 280 - 330 ml.</t>
  </si>
  <si>
    <t>1 szt.</t>
  </si>
  <si>
    <t>3.</t>
  </si>
  <si>
    <t>Cement portlandzki CEM I/R lub N w workach (32,5) (opak. do 25 kg)</t>
  </si>
  <si>
    <t>1 kg</t>
  </si>
  <si>
    <t>4.</t>
  </si>
  <si>
    <t>Zaprawa cementowa w opakowaniach do 25 kg, do wykonywania oraz naprawy tradycyjnych posadzek i cementowych podkładów podłogowych pod różnego rodzaju warstwy wykładzinowe wewnątrz i na zewnątrz budynków, przy grubościach nakładanej warstwy powyżej 25mm, wytrzymałość na ściskanie co najmniej 15 MPA, wytrzymałość na zginanie co najmniej 5 MPa.</t>
  </si>
  <si>
    <t>5.</t>
  </si>
  <si>
    <t>Zaprawa montażowa szybkowiążąca w opakowaniach do 5 kg.</t>
  </si>
  <si>
    <t>6.</t>
  </si>
  <si>
    <t>Beton B-20 w opakowaniach do 25 kg</t>
  </si>
  <si>
    <t>7.</t>
  </si>
  <si>
    <t>Zaprawa murarska cementowa minimum M5 w opakowaniu do 25 kg</t>
  </si>
  <si>
    <t>8.</t>
  </si>
  <si>
    <t>Bloczki gazobetonowe odmiany 400 - 600 o wymiarach 6x24x59 cm</t>
  </si>
  <si>
    <t>9.</t>
  </si>
  <si>
    <t>Bloczki gazobetonowe odmiany 400 - 600 o wymiarach 12x24x59 cm</t>
  </si>
  <si>
    <t>10.</t>
  </si>
  <si>
    <t>Bloczki gazobetonowe odmiany 400 - 600 o wymiarach 18x24x59 cm</t>
  </si>
  <si>
    <t>11.</t>
  </si>
  <si>
    <t>Bloczki gazobetonowe odmiany 400 - 600 o wymiarach 24x24x59 cm</t>
  </si>
  <si>
    <t>12.</t>
  </si>
  <si>
    <t>Zaprawa klejowa sucha do elementów z bloczków gazobetonowych w opakowaniach do 25 kg</t>
  </si>
  <si>
    <t>13.</t>
  </si>
  <si>
    <t>Zaprawa wyrównująca cementowa w opakowaniach do 25 kg o frakcji kruszywa do 1 mm</t>
  </si>
  <si>
    <t>14.</t>
  </si>
  <si>
    <t>Listwa prowadząca aluminiowa do mokrego tynku (6 mm), długość 2,5 m</t>
  </si>
  <si>
    <t>15.</t>
  </si>
  <si>
    <t xml:space="preserve">Zaprawa tynkarska w klasie wytrzymałości CS III do wewnątrz i na zewnątrz w opakowaniach do 25 kg </t>
  </si>
  <si>
    <t>16.</t>
  </si>
  <si>
    <t xml:space="preserve">Gips tynkarski jednowarstwowy w opakowaniach do 30 kg  </t>
  </si>
  <si>
    <t>17.</t>
  </si>
  <si>
    <t xml:space="preserve">Klej do płyt G - K w opakowaniu do 30 kg </t>
  </si>
  <si>
    <t>18.</t>
  </si>
  <si>
    <t>19.</t>
  </si>
  <si>
    <t>Płyta gipsowo - kartonowa wodoodporna (GKBI) 1,2 x 2,6 m grubości 12,5 mm</t>
  </si>
  <si>
    <t>20.</t>
  </si>
  <si>
    <t>Płyta gipsowo - kartonowa zwykła (GKB) 1,2 x 2,6 m grubości 12,5 mm</t>
  </si>
  <si>
    <t>21.</t>
  </si>
  <si>
    <t xml:space="preserve">Gips szpachlowy do wypełniania styku płyt G-K bez dodatkowych taśm w opakowaniach do 25 kg  </t>
  </si>
  <si>
    <t>22.</t>
  </si>
  <si>
    <t xml:space="preserve">Taśma samoprzylepna antyrysowa z włókna szklanego do płyt G-K 50 mm </t>
  </si>
  <si>
    <t>23.</t>
  </si>
  <si>
    <t xml:space="preserve">Taśma samoprzylepna fizelinowa do płyt G-K 50 mm </t>
  </si>
  <si>
    <t>24.</t>
  </si>
  <si>
    <t xml:space="preserve">Taśma malarska samoprzylepna ochronna papierowa 50 mm </t>
  </si>
  <si>
    <t>25.</t>
  </si>
  <si>
    <t xml:space="preserve">Taśma samoprzylepna ochronna PCV 50 mm </t>
  </si>
  <si>
    <t>26.</t>
  </si>
  <si>
    <t xml:space="preserve">Gips szpachlowy w opakowaniach do 30 kg  </t>
  </si>
  <si>
    <t>27.</t>
  </si>
  <si>
    <t xml:space="preserve">Biała gładź szpachlowa na bazie białego gipsu naturalnego do stosowania w zakresie grubości co najmniej do 10 mm, na różne podłoża, o przyczepności do podłoża minimum 0,5 Mpa, o czasie otwartym (początku wiązania)  minimum 60 minut, w opakowaniach do 30 kg  </t>
  </si>
  <si>
    <t>28.</t>
  </si>
  <si>
    <t xml:space="preserve">Szpachlówka polimerowa biała, w opakowaniach do 2,5 kg  </t>
  </si>
  <si>
    <t>29.</t>
  </si>
  <si>
    <t xml:space="preserve">Szpachlówka celulozowa do drewna i metalu, w opakowaniach do 1 kg  </t>
  </si>
  <si>
    <t>30.</t>
  </si>
  <si>
    <t>Uniwersalny preparat szczepny do różnych podłoży, w tym płyt G-K, i gazobetonu w opakowaniach do 20l, z piaskiem kwarcowym.</t>
  </si>
  <si>
    <t>1 litr</t>
  </si>
  <si>
    <t>31.</t>
  </si>
  <si>
    <t>Uniwersalna emulsja gruntująca głęboko penetrująca do różnych podłoży w opakowaniach do 5l.</t>
  </si>
  <si>
    <t>32.</t>
  </si>
  <si>
    <t>33.</t>
  </si>
  <si>
    <t>34.</t>
  </si>
  <si>
    <t>Farba akrylowa biała fasadowa w opakowaniach 10l o parametrach: odporna na szorowanie i zmywanie, odporna na działanie czynników atmosferycznych: światła i promieniowania UV, na zewnątrz i do wnętrz, wygląd powłoki - mat, do nanoszenia  pędzlem lub wałkiem, ilość wastw 1-2</t>
  </si>
  <si>
    <t>35.</t>
  </si>
  <si>
    <t>Farba emulsyjna akrylowa biała w opakowaniach do 10 litrów</t>
  </si>
  <si>
    <t>36.</t>
  </si>
  <si>
    <t>37.</t>
  </si>
  <si>
    <t>38.</t>
  </si>
  <si>
    <t>39.</t>
  </si>
  <si>
    <t>40.</t>
  </si>
  <si>
    <t>41.</t>
  </si>
  <si>
    <t>Farba na rdzę do metalu w opakowaniach do 1 litra</t>
  </si>
  <si>
    <t>42.</t>
  </si>
  <si>
    <t>Farba emulsyjna akrylowa biała na zacieki i plamy w opakowaniach do 1 litra</t>
  </si>
  <si>
    <t>43.</t>
  </si>
  <si>
    <t>Farba olejna biała do wykonania lamperii w budynkach użyteczności publicznej w opakowaniu do 5litrów</t>
  </si>
  <si>
    <t>44.</t>
  </si>
  <si>
    <t>Farba jasnoszara do wykonania powłok poziomych na podłożach betonowych pod ruch pieszy intensywny w budynkach użyteczności publicznej w opakowaniu do 5litrów</t>
  </si>
  <si>
    <t>45.</t>
  </si>
  <si>
    <t>Środek do usuwania pleśni i grzybów w opakowaniu do 1 litra</t>
  </si>
  <si>
    <t>46.</t>
  </si>
  <si>
    <t>Rozcieńczalnik do farby z poz. 43 w opakowaniu do 5 litrów</t>
  </si>
  <si>
    <t>47.</t>
  </si>
  <si>
    <t>Narożnik aluminiowy do płyt G-K, długość 3 m</t>
  </si>
  <si>
    <t>48.</t>
  </si>
  <si>
    <t>Profil ścienny C - 50 długość 4m, gr. 0,55 mm</t>
  </si>
  <si>
    <t>49.</t>
  </si>
  <si>
    <t>Profil ścienny U - 50 długość 4 m, gr. 0,55 mm</t>
  </si>
  <si>
    <t>50.</t>
  </si>
  <si>
    <t>Profil sufitowy CD 60 x 27, długość 4 m, gr. 0,55 mm</t>
  </si>
  <si>
    <t>51.</t>
  </si>
  <si>
    <t>Profil sufitowy UD 28 x 27, długość 4 m, gr. 0,55 mm</t>
  </si>
  <si>
    <t>52.</t>
  </si>
  <si>
    <t>Profil ścienny C - 75 długość 4m, gr. 0,55 mm</t>
  </si>
  <si>
    <t>53.</t>
  </si>
  <si>
    <t>Profil ścienny U - 75 długość 4 m, gr. 0,55 mm</t>
  </si>
  <si>
    <t>54.</t>
  </si>
  <si>
    <t>Klej do gresu C2T w opakowaniu do 25 kg</t>
  </si>
  <si>
    <t>55.</t>
  </si>
  <si>
    <t>Klej do gresu C2TES2 w opakowaniu do 25 kg</t>
  </si>
  <si>
    <t>56.</t>
  </si>
  <si>
    <t>Klej do gresu wysokoelastyczny C2TES1 w opakowaniu do 25 kg</t>
  </si>
  <si>
    <t>57.</t>
  </si>
  <si>
    <t>Uszczelniacz akrylowy  (różne kolory), w tubie do wyciskania w opakowaniu do pistoletu standardowego do wyciskania</t>
  </si>
  <si>
    <t>58.</t>
  </si>
  <si>
    <t>Styropian posadzkowy EPS 100-038</t>
  </si>
  <si>
    <r>
      <t>1 m</t>
    </r>
    <r>
      <rPr>
        <vertAlign val="superscript"/>
        <sz val="10"/>
        <color theme="1"/>
        <rFont val="Arial"/>
        <family val="2"/>
        <charset val="238"/>
      </rPr>
      <t>3</t>
    </r>
  </si>
  <si>
    <t>59.</t>
  </si>
  <si>
    <t>Kratki wentylacyjne białe 14 x 14 cm +/- 20%</t>
  </si>
  <si>
    <t>60.</t>
  </si>
  <si>
    <t>Kratki wentylacyjne białe 20 x 25 cm +/- 20%</t>
  </si>
  <si>
    <t>61.</t>
  </si>
  <si>
    <t>Kratki wentylacyjne białe 30 x 45 cm +/- 20%</t>
  </si>
  <si>
    <t>62.</t>
  </si>
  <si>
    <t>Drzwiczki rewizyjne białe 14 x 14 cm +/- 20%</t>
  </si>
  <si>
    <t>63.</t>
  </si>
  <si>
    <t>Drzwiczki rewizyjne białe 20 x 25 cm +/- 20%</t>
  </si>
  <si>
    <t>64.</t>
  </si>
  <si>
    <t>Drzwiczki rewizyjne białe 30 x 45 cm +/- 20%</t>
  </si>
  <si>
    <t>65.</t>
  </si>
  <si>
    <t>Sufit podwieszany z białych płyt 60x60x1,5 cm z wełny mineralnej z konstrukcją metalową i akcesoriami (kompletny z kołkami do mocowania w stropie z płyt kanałowych żelbetowych), krawędź prosta, wszystkie elementy widoczne białe, co najmniej ocynkowane</t>
  </si>
  <si>
    <t>66.</t>
  </si>
  <si>
    <t>kompl.</t>
  </si>
  <si>
    <t>67.</t>
  </si>
  <si>
    <t>68.</t>
  </si>
  <si>
    <t>Płyty ażurowe wentylacyjne do sufitu podwieszanego o krawędzi prostej białe 60cmx60 cm niepalne</t>
  </si>
  <si>
    <t>69.</t>
  </si>
  <si>
    <r>
      <t xml:space="preserve">Płyty typu kornik do sufitu podwieszanego o krawędzi prostej białe 60cmx60cm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niepalne</t>
    </r>
  </si>
  <si>
    <t>70.</t>
  </si>
  <si>
    <r>
      <t xml:space="preserve">Płyty do sufitu podwieszanego o krawędzi częściowo widocznej białe 60cmx60cm </t>
    </r>
    <r>
      <rPr>
        <sz val="10"/>
        <color theme="1"/>
        <rFont val="Arial"/>
        <family val="2"/>
        <charset val="238"/>
      </rPr>
      <t xml:space="preserve"> niepalne</t>
    </r>
  </si>
  <si>
    <t>71.</t>
  </si>
  <si>
    <t>Profil ścienny do płyt G-K, C - 100 długość 4m, gr. 0,55 mm</t>
  </si>
  <si>
    <t>72.</t>
  </si>
  <si>
    <t>Profil ścienny do płyt G-K, U - 100 długość 4 m, gr. 0,55 mm</t>
  </si>
  <si>
    <t>73.</t>
  </si>
  <si>
    <t>Profil wykończeniowy łączący gres z wykładziną dywanową w kolorze srebrnym (aluminiowy ) długość 2,4 - 2,7 m, szerokość 40 mm (+/- 3 mm)</t>
  </si>
  <si>
    <t>74.</t>
  </si>
  <si>
    <t>Zaprawa samopoziomująca w zakresie grubości od 1 mm do co najmniej 10 mm, w opakowaniach do 25 kg pod posadzki z gresu i wykładziny</t>
  </si>
  <si>
    <t>75.</t>
  </si>
  <si>
    <t>Zaprawa samopoziomująca w zakresie grubości od 10 mm do co najmniej 30 mm w opakowaniach do 25 kg pod posadzki z gresu i wykładziny</t>
  </si>
  <si>
    <t>76.</t>
  </si>
  <si>
    <t>Zaprawa samopoziomująca w zakresie grubości od 1 mm do co najmniej 10 mm, w opakowaniach do 25 kg pod posadzki z gresu, wykładziny i malowane, szybkowiążąca - ruch pieszy do 8 godzin.</t>
  </si>
  <si>
    <t>77.</t>
  </si>
  <si>
    <t>Zaprawa samopoziomująca w zakresie grubości od 10 mm do co najmniej 30 mm w opakowaniach do 25 kg pod posadzki z gresu, wykładziny i malowane, szybkowiążąca - ruch pieszy do 8 godzin.</t>
  </si>
  <si>
    <t>78.</t>
  </si>
  <si>
    <t xml:space="preserve">Pianka pistoletowa montażowa niskorozprężna w opakowaniu 750 ml </t>
  </si>
  <si>
    <t>79.</t>
  </si>
  <si>
    <t>Zaprawa wąska spoinująca szara, jasno szara i biała w opakowaniach do 5 kg</t>
  </si>
  <si>
    <t>80.</t>
  </si>
  <si>
    <t>Kolorowa, drobnoziarnista zaprawa do spoinowania murów, ogrodzeń, podmurzy, fasad, kominów z klinkierowych cegieł licowych, klinkierowych płytek elewacyjnych, jak również wypełniania fug między okładzinami z naturalnego (poza marmurowymi) i sztucznego kamienia elewacyjnego, o szerokości od 3 do 10 mm, w opakowaniach do 25 kg, do stosowania na zewnątrz i wewnątrz.</t>
  </si>
  <si>
    <t>81.</t>
  </si>
  <si>
    <r>
      <t>Plandeka ochronna 4 x 5 m 90g/m</t>
    </r>
    <r>
      <rPr>
        <vertAlign val="superscript"/>
        <sz val="10"/>
        <color theme="1"/>
        <rFont val="Arial"/>
        <family val="2"/>
        <charset val="238"/>
      </rPr>
      <t>2</t>
    </r>
  </si>
  <si>
    <t>82.</t>
  </si>
  <si>
    <t>Plandeka malarska 4 x 5 m cienka</t>
  </si>
  <si>
    <t>83.</t>
  </si>
  <si>
    <t>Tektura falista szerokości 1 m</t>
  </si>
  <si>
    <t>84.</t>
  </si>
  <si>
    <t xml:space="preserve">Folia 0,2 mm </t>
  </si>
  <si>
    <t>85.</t>
  </si>
  <si>
    <t>Tynk mozaikowy, wyprawa żywiczna z naturalnych kamyczków średnicy (grubości) 1.5-2 mm w kolorze zbliżonym do już istniejącej w obiekcie wyprawy niebiesko szarawej w opakowaniach do 25 kg</t>
  </si>
  <si>
    <t>86.</t>
  </si>
  <si>
    <t>Uszczelniacz silikonowy (różne kolory i bezbarwny), w tubie do wyciskania w opakowaniu do pistoletu standardowego do wyciskania, pojemność opakowania 280 - 330 ml</t>
  </si>
  <si>
    <t>87.</t>
  </si>
  <si>
    <t>Zaprawa do naprawy konstrukcji betonowych w opakowaniach do 5 kg</t>
  </si>
  <si>
    <t>88.</t>
  </si>
  <si>
    <t>Zaprawa klejowa sucha do płyt styropianowych w opakowaniach do 25 kg</t>
  </si>
  <si>
    <t>89.</t>
  </si>
  <si>
    <t>Wełna mineralna do ścianek działowych w systemie suchej zabudowy 50 mm</t>
  </si>
  <si>
    <t>90.</t>
  </si>
  <si>
    <t>Wełna mineralna do ścianek działowych w systemie suchej zabudowy 75 mm</t>
  </si>
  <si>
    <t>91.</t>
  </si>
  <si>
    <t xml:space="preserve">Styropian ekstrudowany XPS 30 </t>
  </si>
  <si>
    <t>92.</t>
  </si>
  <si>
    <t>Geowłóknina o wytrzymałości na rozciąganie do 10 kN</t>
  </si>
  <si>
    <t>93.</t>
  </si>
  <si>
    <t>Siatka z włókna szklanego</t>
  </si>
  <si>
    <t>94.</t>
  </si>
  <si>
    <t>95.</t>
  </si>
  <si>
    <t>96.</t>
  </si>
  <si>
    <r>
      <t>Gres -  płytki w gatunku 1, gres o wym. 60 x 60cm, grubość płytki minimum 1 cm (+/- 0,5 mm), powierzchnia gres szkliwiony półpoler, do zastosowania w korytarzach w budynku publicznym, w klasie odporności na ścieranie (PEI/ilość obrotów) 4/6000, nasiąkliwości wodnej E</t>
    </r>
    <r>
      <rPr>
        <vertAlign val="sub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do 5%, wytrzymałości na zginanie conajmniej 35 N/mm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odporny na pęknięcia włoskowate i szok termiczny, odporności w klasie B na działanie środków domowego użytku, odporność na plamienie/zabrudzenie Klasa 5, o antypoślizgowości R10,</t>
    </r>
  </si>
  <si>
    <t>97.</t>
  </si>
  <si>
    <t xml:space="preserve">Płynna domieszka pozwalająca na otrzymanie betonów i zapraw o podwyższonej wodoszczelności, zawierająca składniki hydrofobizujace i zamykające pory, skutecznie zatrzymująca wnikanie wody przy zachowaniu dyfuzji pary wodnej, poprawiająca urabialność i wytrzymałość mechaniczną mieszanki oraz zmniejszająca nasiąkliwość, niepowodująca korozji zbrojenia, do stosowania z różnymi rodzajami cementów. W opakowaniach do 5 l </t>
  </si>
  <si>
    <r>
      <t>Dwuskładnikowa, polimerowo-bitumiczna masa uszczelniająca (KMB), bez rozpuszczalników,  temperatura mięknięcia (metoda pierścienia i kuli) - minimum 80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C, Sucha pozostałość: minimum 70% (tzn. nałożona warstwa świeżej masy o grubości 1,4 mm po wyschnięciu ma grubość conajmniej 1 mm), temperatura stosowania w zakresie conajmniej od 3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
do 30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C, do stosowania na wszelkich podłożach mineralnych w płaszczyźnie pionowo i poziomo. W opakowaniach do 30 l</t>
    </r>
  </si>
  <si>
    <r>
      <t>Masa asfalt-kauczukowa, bez rozpuszczalników,  temperatura spływu z powierzchni pionowych - minimum 80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C, Sucha pozostałość: minimum 30% (tzn. nałożona warstwa świeżej masy o grubości 1 mm po wyschnięciu ma grubość conajmniej 0,3 mm), temperatura stosowania w zakresie conajmniej od 5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 do 30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C,do stosowania na wszelkich podłożach, w tym bitumicznych i mineralnych w płaszczyźnie pionowo i poziomo.W opakowaniach do 20 kg.</t>
    </r>
  </si>
  <si>
    <t>Płynna folia, elastyczna pasta, gotowa do użycia, do wykonywania izolacji przeciwwilgociowych wewnątrz budynków. Zawartość suchej substancji: minimum 70%, temperatura nakładania: od +5°C do +35°C.
Czas oczekiwania przed montażem okładzin do 24 godz. Wydłużenie przy zerwaniu (DIN 53504)(%): minimum 120 %. W opakowaniach do 5 kg</t>
  </si>
  <si>
    <t>Płytka klinkierowa z krawędziami gładkimi bez żadnych pozostałości po technologicznych, w gatunku I, kolor krem, wymiar 245x65x6,5 mm  o nasiąkliwości wodnej do 3%, wytrzymałości na zginanie conajmniej 30 N/mm2, sile łamiącej co najmniej 700 N. Zamawiający obecnie wbudowywuje płytkę klinkierową Cerrad Fasadetiles krem 245x65x6,5 z krawędziami gładkimi, bez żadnych pozostałości potechnologicznych. Kolor i wzór płytki ma być dopasowany do zasobów Zamawijącego(zdjęcie nr 1 i 2)</t>
  </si>
  <si>
    <t>RAZEM</t>
  </si>
  <si>
    <t>∑ pozycji z kol. VI</t>
  </si>
  <si>
    <t>∑ pozycji z kol. VIII</t>
  </si>
  <si>
    <t>Mieszanka mineralno-asfaltowa na zimno odporna na deformację, spływanie i wykruszanie w zakresie temperatur -20 st C do + 45 st C o uziarnieniu 0-8 mm w opakowaniach do 25 kg</t>
  </si>
  <si>
    <t>Narożnik aluminiowy do mokrych tynków 34x34 mm, dł 3 m</t>
  </si>
  <si>
    <t>Skrzydło drzwiowe płytowe "90" lewe kolor dąb (odcień do uzgodnienia z zamawiającym). Konstrukcja skrzydła: ramiak drewniany obłożony płytą MDF pokrutą laminatem CPL. Wypełnienie warstwą stabilizującą-plaster miodu. Zawiasy do ościeżnicy drewnianej. Zamek jednopunktowy na wkładkę WB</t>
  </si>
  <si>
    <t>Kliny wykonane z tworzywa sztucznego małe i duże przeznaczone do poziomowania płytek ceramicznych podczas układania , op -100 szt</t>
  </si>
  <si>
    <t>Zaprawa tynkarska cementowo-wapienna do wykonywania i naprawy tradycyjnych tynków wewnętrznych i zewnętrznych o grubości od 8 - 25 mm</t>
  </si>
  <si>
    <t>Krzyżyki wykonane z tworzywa sztucznego przeznaczone do układania płytek ceramicznych z zachowaniem równej szerokości szczelin podczas układania płytek o szer 2 i 3 mm , op - 200 szt</t>
  </si>
  <si>
    <t>Farba ceramiczna odporna na ścieranie, z wypełniaczem ceramicznym (odporna na szorowanie na mokro - klasa 1), przeznaczona do malowania pędzlem i wałkiem, ilość warstw 1-2, w opakowaniach do 15 litrów - kolor</t>
  </si>
  <si>
    <t>Farba chlorokauczukowa w opakowaniach do 1 litra - kolor</t>
  </si>
  <si>
    <t>Farba akrylowa do drewna i metalu w opakowaniach do 1 litra - kolor</t>
  </si>
  <si>
    <t>Klej montażowy na bazie kauczuku syntetycznego bezbarwny do wszelkiego rodzaju podłoży budowlanych. Odporny na działanie niskich temperatur oraz wilgoci. W opakowaniach 280 - 310 ml</t>
  </si>
  <si>
    <t>Taśma malarska odporna na promienie słoneczne UV, nie podciekająca przy malowaniu do użycia wewnątrz i na zewnątrz pomieszczeń, do różnych podłoży. Nie pozostawiająca śladów kleju. Szerokość 30 - 48 mm ( a 50 mb )</t>
  </si>
  <si>
    <t>Rozcieńczalnik do farb chlorokauczukowych w opakowaniu 0,5 l</t>
  </si>
  <si>
    <t>Kratki wentylacyjne białe fi 125 mm +/- 20%</t>
  </si>
  <si>
    <t>Barwnik uniwersalny do farby z poz.33 i 34 w różnych kolorach, opakowanie 80 - 120 ml</t>
  </si>
  <si>
    <t>Drzwi pełne dwuskrzydłowe lewe z ościeżnicą drewnianą lub drewnopodobną w kolorze skrzydła . Skrzydło w kolorze białym wyposazone w trzy zawiasy regulowane wzmocnione dla każdego skrzydła. Drzwi w świetle przejścia mierzonym przy otwartych drzwiach pod kątem prostym minimum 100 cm. Drzwi bezprogowe. Do wyceny należy przyjąć drzwi owymiarze 1.55x2.10 m x 2 szt. W komplecie z drzwiami należy dostarczyć instrukcję montażu, dokumenty dopuszczajace do wbydowania w Budynku Użyteczności Publicznej i komplet akcesoriów montażowych zgodnie z instrukcją montażu. Drzwi wyposażone w wkładkę patentową  z trzema kluczami i klamkami z szyldem zamocowanymi w skrzydle głównym z blokadą skrzydła drugiego dołem i górą z tulejami pod bolce ryglujące.</t>
  </si>
  <si>
    <r>
      <t xml:space="preserve">Gres - płytka w gat.I, gres rektyfikowany o wym. 59,8x59,8 cm grubość płytki minimum 0,85 zm, siła łamiąca min.2000 N, wytrzymałość na zginanie min 50 N/mm2, reakcja na ogień - A1FL, odporność na kwasy i zasady o małym stężeniu -BLA, odporność na kwasy i zasady o dużym stężeniu- GHA, odporność na pęknięcia włoskowate, odporność na plamienie min 5, stopień ścieralności -PEI 4,nasiąkliwość wodna-Eb </t>
    </r>
    <r>
      <rPr>
        <sz val="10"/>
        <color theme="1"/>
        <rFont val="Czcionka tekstu podstawowego"/>
        <charset val="238"/>
      </rPr>
      <t>≤</t>
    </r>
    <r>
      <rPr>
        <sz val="10"/>
        <color theme="1"/>
        <rFont val="Arial"/>
        <family val="2"/>
        <charset val="238"/>
      </rPr>
      <t xml:space="preserve"> 0,15%,odchylenie kąta prostego max.</t>
    </r>
    <r>
      <rPr>
        <sz val="10"/>
        <color theme="1"/>
        <rFont val="Czcionka tekstu podstawowego"/>
        <charset val="238"/>
      </rPr>
      <t>±</t>
    </r>
    <r>
      <rPr>
        <sz val="10"/>
        <color theme="1"/>
        <rFont val="Arial"/>
        <family val="2"/>
        <charset val="238"/>
      </rPr>
      <t>0,08%/</t>
    </r>
    <r>
      <rPr>
        <sz val="10"/>
        <color theme="1"/>
        <rFont val="Czcionka tekstu podstawowego"/>
        <charset val="238"/>
      </rPr>
      <t>±</t>
    </r>
    <r>
      <rPr>
        <sz val="10"/>
        <color theme="1"/>
        <rFont val="Arial"/>
        <family val="2"/>
        <charset val="238"/>
      </rPr>
      <t xml:space="preserve"> 0,5mm, płaskość powierzchni max.</t>
    </r>
    <r>
      <rPr>
        <sz val="10"/>
        <color theme="1"/>
        <rFont val="Czcionka tekstu podstawowego"/>
        <charset val="238"/>
      </rPr>
      <t>±</t>
    </r>
    <r>
      <rPr>
        <sz val="10"/>
        <color theme="1"/>
        <rFont val="Arial"/>
        <family val="2"/>
        <charset val="238"/>
      </rPr>
      <t xml:space="preserve"> 0,13% / </t>
    </r>
    <r>
      <rPr>
        <sz val="10"/>
        <color theme="1"/>
        <rFont val="Czcionka tekstu podstawowego"/>
        <charset val="238"/>
      </rPr>
      <t>±</t>
    </r>
    <r>
      <rPr>
        <sz val="10"/>
        <color theme="1"/>
        <rFont val="Arial"/>
        <family val="2"/>
        <charset val="238"/>
      </rPr>
      <t>8,8 mm , jakośc powierzchni - min. 97% , odporność na chemikalia domowe i sole basenów - GA ,odporność na szok terminczny</t>
    </r>
  </si>
  <si>
    <r>
      <t xml:space="preserve">Gres - płytka w gat.I, gres rektyfikowany o wym. 119,8x119,8 cm grubość płytki minimum 0,85 zm, siła łamiąca min.2000 N, wytrzymałość na zginanie min 50 N/mm2, reakcja na ogień - A1FL, odporność na kwasy i zasady o małym stężeniu -BLA, odporność na kwasy i zasady o dużym stężeniu- GHA, odporność na pęknięcia włoskowate, odporność na plamienie min 5, stopień ścieralności -PEI 4,nasiąkliwość wodna-Eb </t>
    </r>
    <r>
      <rPr>
        <sz val="10"/>
        <color theme="1"/>
        <rFont val="Czcionka tekstu podstawowego"/>
        <charset val="238"/>
      </rPr>
      <t>≤</t>
    </r>
    <r>
      <rPr>
        <sz val="10"/>
        <color theme="1"/>
        <rFont val="Arial"/>
        <family val="2"/>
        <charset val="238"/>
      </rPr>
      <t xml:space="preserve"> 0,15%,odchylenie kąta prostego max.</t>
    </r>
    <r>
      <rPr>
        <sz val="10"/>
        <color theme="1"/>
        <rFont val="Czcionka tekstu podstawowego"/>
        <charset val="238"/>
      </rPr>
      <t>±</t>
    </r>
    <r>
      <rPr>
        <sz val="10"/>
        <color theme="1"/>
        <rFont val="Arial"/>
        <family val="2"/>
        <charset val="238"/>
      </rPr>
      <t>0,08%/</t>
    </r>
    <r>
      <rPr>
        <sz val="10"/>
        <color theme="1"/>
        <rFont val="Czcionka tekstu podstawowego"/>
        <charset val="238"/>
      </rPr>
      <t>±</t>
    </r>
    <r>
      <rPr>
        <sz val="10"/>
        <color theme="1"/>
        <rFont val="Arial"/>
        <family val="2"/>
        <charset val="238"/>
      </rPr>
      <t xml:space="preserve"> 0,5mm, płaskość powierzchni max.</t>
    </r>
    <r>
      <rPr>
        <sz val="10"/>
        <color theme="1"/>
        <rFont val="Czcionka tekstu podstawowego"/>
        <charset val="238"/>
      </rPr>
      <t>±</t>
    </r>
    <r>
      <rPr>
        <sz val="10"/>
        <color theme="1"/>
        <rFont val="Arial"/>
        <family val="2"/>
        <charset val="238"/>
      </rPr>
      <t xml:space="preserve"> 0,13% / </t>
    </r>
    <r>
      <rPr>
        <sz val="10"/>
        <color theme="1"/>
        <rFont val="Czcionka tekstu podstawowego"/>
        <charset val="238"/>
      </rPr>
      <t>±</t>
    </r>
    <r>
      <rPr>
        <sz val="10"/>
        <color theme="1"/>
        <rFont val="Arial"/>
        <family val="2"/>
        <charset val="238"/>
      </rPr>
      <t>8,8 mm , jakośc powierzchni - min. 97% , odporność na chemikalia domowe i sole basenów - GA ,odporność na szok terminczny</t>
    </r>
  </si>
  <si>
    <t>Żelbetowa ,prefabrykowana belka nadprożna L19-Nn D 120 , wytrzymałóść ogniowa REI-60, beton klasy C20/25, stopień mrozoodporności F150, nasiąkliwość betonu 1,5%</t>
  </si>
  <si>
    <t>Żelbetowa ,prefabrykowana belka nadprożna L19-Nn D 150 , wytrzymałóść ogniowa REI-60, beton klasy C20/25, stopień mrozoodporności F150, nasiąkliwość betonu 1,5%</t>
  </si>
  <si>
    <t>Żelbetowa ,prefabrykowana belka nadprożna L19-Nn D 240 , wytrzymałóść ogniowa REI-60, beton klasy C20/25, stopień mrozoodporności F150, nasiąkliwość betonu 1,5%</t>
  </si>
  <si>
    <t>Podkład pod panele podłogowe poliuretanowo-mineralny (PUM), grubość min. 3mm, izolacja akustyczna (ISO 140-8) 19 dB, wyrównanie nierówności podłoża 1mm, opór cieplny R&lt;0,075m2 K/W, odporność ogniowa Bfl - s1</t>
  </si>
  <si>
    <t>Ościeżnica drzwiowa reglowana MDF, kolor biały lub szary. Do wyceny należy przyjąć ościeżnicę do drzwi "100" . Zakres regulacji do ustalenia z Zamawiającym. W komplecie z ościeżnicą należy dostarczyć dokumenty dopuszczające do wbudowania w Budynku Użyteczności Publicznej.</t>
  </si>
  <si>
    <t>Drzwi pełne jednoskrzydłowe lewe z ościeżnicą drewnianą lub drewnopodobną w kolorze skrzydła . Skrzydło w kolorze białym wyposazone w trzy zawiasy regulowane wzmocnione. Drzwi w świetle przejścia mierzonym przy otwartych drzwiach pod kątem prostym minimum 90 cm. Drzwi bezprogowe. Do wyceny należy przyjąć drzwi owymiarze 1.00x2.10 m x 1 szt. W komplecie z drzwiami należy dostarczyć instrukcję montażu, dokumenty dopuszczajace do wbydowania w Budynku Użyteczności Publicznej i komplet akcesoriów montażowych zgodnie z instrukcją montażu. Drzwi wyposażone w wkładkę patentową  z trzema kluczami i klamkami z szyldem zamocowanymi w skrzydle głównym z blokadą skrzydła drugiego dołem i górą z tulejami pod bolce ryglujące.</t>
  </si>
  <si>
    <t>Płyta meblowa wiórowa lub MDF okleinowana z obu stron, odporana na wilgoć, różna kolory. Wymiar 2620x2070 mm, grubość 18 mm</t>
  </si>
  <si>
    <t>1 m2</t>
  </si>
  <si>
    <t>Profil ościeżnicowy UA 75 długość 4 m, gr. 2 mm</t>
  </si>
  <si>
    <t>Płyta gipsowo-włóknowa ognioochronna (GM-F) 1,2x2,6 m grubość 12,5 mm , klasa reakcji na ogień A1, kalsa odporności ogniowej EI 120</t>
  </si>
  <si>
    <t>Drzwiczki rewizyjne białe 40x50 cm, z zamknięciem na klucz, odporne na zniekształcenia, z tworzywa ABS, przeznaczone do zabudowy otworów rewizyjnych.</t>
  </si>
  <si>
    <t>Białe płyty 120x60x1,5 cm z wełny mineralnej do sufitu podwieszanego bez  konstrukcji metalowej, krawędź prosta, odporność na wilgoć 100%RH, klasa odporności ogniowej A1, izolacja akustyczna 33dB</t>
  </si>
  <si>
    <t>Uniwersalna listwa szklana, wymiar 2,3 x 89,8, grubość 6- 8 mm, klasa reakcji na ogień A1, do stosowania wewnątrz i na zewnątrz</t>
  </si>
  <si>
    <t>Taśma do łączenia płyt gipsowo-kartonowych i wykańczania rogów wewnętrznych, odporna na działanie wody i rdzy, szerokość 5,7 cm, dł 30 mb, przeznaczona do maskowania pęknięć i rys. Grubość tasmy 0,36 mm, do malowania dowolną farbą.</t>
  </si>
  <si>
    <t>Siatka zbrojeniowa-mata do zbrojenia posadzek, wymiar 2 x 1 m, wymiar oczka 10x10 cm, grubość drutu 2 mm</t>
  </si>
  <si>
    <t>Profil poprzeczny do sufitu podwieszanego 25 mm/600mm, konstrukcja typu click, klasa reakcji na ogień A1</t>
  </si>
  <si>
    <t>Profil poprzeczny do sufitu podwieszanego 28 mm/1200mm, konstrukcja typu click,klasa reakcji na ogień A1</t>
  </si>
  <si>
    <t>Profil główny do sufiru podwieszanego 33/3700 mm, konstrukcja typu click, klasa reakcji na ogień A1</t>
  </si>
  <si>
    <t>Tasma dyletacyjna/brzegowa pianka do wylewek posadzkowych 10cm/50mb, odporna na chemikalia stosowane w budownictwie, o dużej elastyczności i niskiej nasiąkliwości, grubość pianki 5 mm.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</si>
  <si>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</si>
  <si>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</si>
  <si>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</si>
  <si>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</si>
  <si>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</si>
  <si>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</si>
  <si>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</si>
  <si>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</si>
  <si>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</si>
  <si>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</si>
  <si>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</si>
  <si>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</si>
  <si>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</si>
  <si>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</si>
  <si>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</si>
  <si>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</si>
  <si>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</si>
  <si>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</si>
  <si>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</si>
  <si>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</si>
  <si>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</si>
  <si>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</si>
  <si>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</si>
  <si>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</si>
  <si>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</si>
  <si>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</si>
  <si>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</si>
  <si>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</si>
  <si>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</si>
  <si>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</si>
  <si>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</si>
  <si>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</si>
  <si>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</si>
  <si>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</si>
  <si>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</si>
  <si>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</si>
  <si>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</si>
  <si>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</si>
  <si>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</si>
  <si>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</si>
  <si>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</si>
  <si>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</si>
  <si>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</si>
  <si>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</si>
  <si>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</si>
  <si>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</si>
  <si>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</si>
  <si>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</si>
  <si>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</si>
  <si>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</si>
  <si>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</si>
  <si>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</si>
  <si>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</si>
  <si>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</si>
  <si>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</si>
  <si>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</si>
  <si>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</si>
  <si>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</si>
  <si>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</si>
  <si>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</si>
  <si>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</si>
  <si>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</si>
  <si>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</si>
  <si>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</si>
  <si>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</si>
  <si>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Gotowa gładź gipsowa, odporna na spekania o wysokiej przyczepności, grubość warstwy do 5 mm, do nakładania ręcznie i maszynowo, temperatura prac od +10 do +40 stopni Celsjusza, czas schnięcia 1-2 godzin.Do wewnątrz i na zewnątrz. Klasa odporności ogniowej A1</t>
  </si>
  <si>
    <t>1 l</t>
  </si>
  <si>
    <t>1 mb</t>
  </si>
  <si>
    <t>1szt.</t>
  </si>
  <si>
    <t>1 op</t>
  </si>
  <si>
    <t>1op</t>
  </si>
  <si>
    <t>1m2</t>
  </si>
  <si>
    <t>Wartość brutto zł      (kol. VI x kol.VII)</t>
  </si>
  <si>
    <t>Załącznik nr 2 do SWZ</t>
  </si>
  <si>
    <t xml:space="preserve">Farba  lateksowa  mat satyna wodno rozcieńczalna akrylowo-kompozytowa, do malowania ścian i sufitów, odporna na szorowanie PN-EN 13300;2002P lub równoważnym, odporna na naświetlanie lampami bakteriobójczymi UVC,ekologiczna i bezpieczna potwierdzona certyfikatem ECOLABEL lub równoważnym.
zawartość lotnych związków organicznych (LZO)  poniżej 5g/l
czas schnięcia : 2 godz w temp +23st C i wilgotności względnej powietrza 50%, wydajność do 16 m2 z litra przy jednokrotnym malowaniu
kolory ciemne(różne), w opakowaniu do 2,5 litra.
</t>
  </si>
  <si>
    <r>
      <t>Gres -  płytki w gatunku 1, gres nierektyfikowany o wym. 40x40cm, grubość płytki minimum 0,85 cm, matowy, do zastosowania w korytarzach w budynku publicznym, (o parametrach niegorszych niż opisanych w PN-EN ISO 10545 lub równoważnej tj. o nasiąkliwości poniżej 0,1%, wytrzymałości na zginanie conajmniej 45 N/mm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sile łamiącej co najmniej 2500 N, odporności na ścieranie wgłębne do 135 mm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, odporności UA na działanie środków domowego użytku, odporne na plamienie, odporności chemicznej ULA i UHA, o antypoślizgowości R10), Zamawiający obecnie wbudowywuje gres QZ01 i QZ03 Natura, </t>
    </r>
  </si>
  <si>
    <t xml:space="preserve">Glazura - płytka 20x25cm w jasnych odcieniach, płytka prasowana na sucho, szkliwiona, o nasiąkliwości nie większej niż 18%, gatunek I ,grubość płytki minimum 0,6 cm, do zastosowania w łazience i w kuchni, (o parametrach niegorszych niż opisanych w PN-EN ISO 10545 lub  tj. o nasiąkliwości do 18%, wytrzymałości na zginanie conajmniej 13 N/mm2, sile łamiącej co najmniej 300 N, odporne na szok termiczny, o odporności szkliwa na pęknięcia włoskowate,  odporne na działanie środków domowego użytku, odporności na plamienie klasa 3-5), </t>
  </si>
  <si>
    <t xml:space="preserve">Glazura - płytka 20x50cm w jasnych odcieniach, płytka prasowana na sucho, szkliwiona, o nasiąkliwości nie większej niż 18%, gatunek I ,grubość płytki minimum 0,6 cm, do zastosowania w łazience i w kuchni, (o parametrach niegorszych niż opisanych w PN-EN ISO 10545 lub równoważnej tj. o nasiąkliwości do 18%, wytrzymałości na zginanie conajmniej 13 N/mm2, sile łamiącej co najmniej 300 N, odporne na szok termiczny, o odporności szkliwa na pęknięcia włoskowate,  odporne na działanie środków domowego użytku, odporności na plamienie klasa 3-5), </t>
  </si>
  <si>
    <t xml:space="preserve">Glazura - płytka 30x60cm w jasnych odcieniach, płytka prasowana na sucho, szkliwiona, o nasiąkliwości nie większej niż 18%, gatunek I ,grubość płytki minimum 0,6 cm, do zastosowania w łazience i w kuchni, (o parametrach niegorszych niż opisanych w PN-EN ISO 10545 lub równoważnej tj. o nasiąkliwości do 18%, wytrzymałości na zginanie conajmniej 13 N/mm2, sile łamiącej co najmniej 300 N, odporne na szok termiczny, o odporności szkliwa na pęknięcia włoskowate,  odporne na działanie środków domowego użytku, odporności na plamienie klasa 3-5), </t>
  </si>
  <si>
    <t xml:space="preserve">Uszczelniająca taśma PVC, wzmocniona siatką poliestrową, przeznaczona do stosowania z płynną folią z poz.112, wewnątrz budynków, do wykonywania elastycznych uszczelnień w punktach krytycznych tj. np.: połączenia ściana – ściana i ściana – podłoga,  dylatacje występujące w podłożu, przejścia rur i odpływów w łazienkach, kabinach prysznicowych i kuchniach, 50 m rolki o szerokości 120 mm 
</t>
  </si>
  <si>
    <t xml:space="preserve">Uszczelniająca taśma PVC, wzmocniona siatką poliestrową, przeznaczona do stosowania z płynną folią z poz.112, wewnątrz budynków, do wykonywania elastycznych uszczelnień w punktach krytycznych tj. np.: połączenia ściana – ściana i ściana – podłoga,  dylatacje występujące w podłożu, przejścia rur i odpływów w łazienkach, kabinach prysznicowych i kuchniach, mankiety do uszczelniania odpływów 120x120 mm.
</t>
  </si>
  <si>
    <t>Samozamykacz nawierzchniowy górny z ramieniem z blokadą (funkcja STOP), kolor: srebrny, biały lub brązowy, z regulowaną prędkością zamykania, regulowaną końcową fazą zamykania, do drzwi wewnętrznych: lewych lub prawych o szerokości skrzydła do 1100 mm, z    blokadą położenia otwarcia w zakresie conajmniej 80°-120°, do montażu na ościeżnicy (futrynie) i skrzydle drewnianym, drewnopodobnym lub aluminiowym, w 8 kategorii użytkowania (wytrzymujący conajmniej 500 tys. cykli otwarcia i zamknięcia bez pogorszenia swoich parametrów wyjściowych) dla skrzydeł o ciężarze do 80 kg, w zakresie dostawy:  samozamykacz z ramieniem z funkcją blokującą otwarte skrzydło drzwiowe;  w wybranym kolorze, szablon montażowy, instrukcja dla użytkownika w języku polskim, komplet wkrętów oraz śrub.</t>
  </si>
  <si>
    <t>Rura czarna stalowa ze szwem wzdłużnym wg DIN 1615/2458 lub równoważnej ze stali St33 fi 32 mm dł 6000 mm</t>
  </si>
  <si>
    <t>Rura czarna stalowa ze szwem wzdłużnym wg DIN 1615/2458 lub równoważnej ze stali St33 fi 50 mm dł 6000 mm</t>
  </si>
  <si>
    <t>Panel podłogowy o wymiarach 128,6x19,4 cm, dąb classic, grubość10 +/- 0,5mm,klasa użyteczności min. 33, klasa ścieralności AC5, klasa higieny E1, odporność ogniowa Bfl-s1, z czterostronną V-fugą, odporność antypoślizgowa wg. PN-EN 13893:2004 lub równoważnej , sposób montażu - click</t>
  </si>
  <si>
    <t>Narożniki 90° i 270° do hydroizolacji</t>
  </si>
  <si>
    <t>Mankiety (do hydroizolacji) do uszczelniania odpływów 120x120 mm i 300x300 mm</t>
  </si>
  <si>
    <r>
      <t>Gres -  płytki w gatunku 1, stopnica -gres nieszkliwiony o wym. 30x30cm, grubość płytki minimum 0,80 cm, matowy,masa barwiona, do zastosowania wewnątrz i na zewnątrz w budynku uzyteczności  publicznej, (o parametrach niegorszych niż opisanych w PN-EN ISO 10545 lub równoważnej tj. o nasiąkliwości poniżej 0,1%, wytrzymałości na zginanie conajmniej 45 N/mm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sile łamiącej co najmniej 2500 N, odporności na ścieranie wgłębne do 120 mm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, odporności UA na działanie środków domowego użytku, odporne na plamienie, odporności chemicznej ULA i UHA, o antypoślizgowości R10), Zamawiający obecnie wbudowywuje gres QZ01 i QZ03 Natura, </t>
    </r>
  </si>
  <si>
    <r>
      <t xml:space="preserve">Gładź szpachlowa zewnetrzna wodoodporna i mrozoodporna o wysokiej przyczepności do podłoża (np.. Beton, cegła, gazobeton itp..), nie zawierająca składników toksycznych ani podatnych na żółknięcie. Spełniająca wymagania PN-EN 998-1 OC CSII W2 lub równoważnej, wytrzymałość na ściskanie po 28 dniach </t>
    </r>
    <r>
      <rPr>
        <sz val="10"/>
        <color theme="1"/>
        <rFont val="Calibri"/>
        <family val="2"/>
        <charset val="238"/>
      </rPr>
      <t>≥</t>
    </r>
    <r>
      <rPr>
        <sz val="10"/>
        <color theme="1"/>
        <rFont val="Arial"/>
        <family val="2"/>
        <charset val="238"/>
      </rPr>
      <t>4N/mm2, pochłasnianie wody : c</t>
    </r>
    <r>
      <rPr>
        <sz val="10"/>
        <color theme="1"/>
        <rFont val="Calibri"/>
        <family val="2"/>
        <charset val="238"/>
      </rPr>
      <t>≤</t>
    </r>
    <r>
      <rPr>
        <sz val="10"/>
        <color theme="1"/>
        <rFont val="Arial"/>
        <family val="2"/>
        <charset val="238"/>
      </rPr>
      <t xml:space="preserve"> 0,20kg/m2, reakcja na ogień A1, posiadająca atest PZH, w opakowaniach do 20 kg</t>
    </r>
  </si>
  <si>
    <t>Zaprawa wyrównująca do naprawy podłoży budowlanych wewnątrz i na zewnątrz pod płytki, tynki, podkłady podłogowe, grubość warstwy od 3 do 30 mm. Wytrzymałość na ściskanie min. 20,0 MPa, na zginanie min. 4,0MPa. Czas pracy do 2 godzin, klasa odporności ogniowej A1, spełniająca wymagania  PN-EN 998-1 lub równoważnej, opakowanie do 25 kg.</t>
  </si>
  <si>
    <t>163.</t>
  </si>
  <si>
    <t>Farba wodorozcieńczalna, lateksowa farba akrylowo-kompozytowa czarna matowa. Przeznaczona do dekoracyjno-ochronnego malowania ścian i sufitów wewnątrz pomieszczeń biurowych i użyteczności publicznej.</t>
  </si>
  <si>
    <t>164.</t>
  </si>
  <si>
    <t>165.</t>
  </si>
  <si>
    <t>166.</t>
  </si>
  <si>
    <t>Półnarożnik aluminiowy perforowany do płyt gipsowo-kartonowych długości 3 m. Aluminiowy półnarożnik perforowany do stosowania z płytami gipsowo-kartonowymi o szerokości pióra 20 mm</t>
  </si>
  <si>
    <t>167.</t>
  </si>
  <si>
    <r>
      <t>Naroznik aluminiowy rozwartokątny stosowany przy łączeniu płyt gipsowo-kartonowych . Kąt rozwarcia 135</t>
    </r>
    <r>
      <rPr>
        <sz val="10"/>
        <color theme="1"/>
        <rFont val="Aptos Narrow"/>
        <family val="2"/>
      </rPr>
      <t>°</t>
    </r>
    <r>
      <rPr>
        <sz val="10"/>
        <color theme="1"/>
        <rFont val="Arial"/>
        <family val="2"/>
        <charset val="238"/>
      </rPr>
      <t>, długość 3m.</t>
    </r>
  </si>
  <si>
    <t>168.</t>
  </si>
  <si>
    <t>Masa uszczelniająca zabezpieczająca podłoża przed wilgocią, wodoszczelna i elastyczna, kryjąca rysy w podłożu nie zawierająca rozpuszczalników. Do stosowania wewnątrz na powierzchnie pionowe i poziome. Stosowana do powierzchniowego , bezspoinowego uszczelniania podłoży przed mocowaniem płytek ceramicznych, w pomieszczeniach narażonych na zawigocenie. Postać: pasta/Żel szara. Pojemność 2 kg</t>
  </si>
  <si>
    <t>169.</t>
  </si>
  <si>
    <t>170.</t>
  </si>
  <si>
    <r>
      <t>Profesjonalny, jednokomponentowy klej poliuretanowy uniwersalnego stosowania. Do klejenia elementów z płyt drewnopochodnych (OSB, MDF, HDF) oraz płyt gipsowo-kartonowych. Murowanie ścianek działowych i obudów z bloczków gazobetonowych, silikatowych. montaż parapetów okiennych, klejenie elementów dekoracyjnych, kasetonów, listew przypodłogowych itp. Szybki uchwyt początkowy po 60 sekundach. Kotwienie mechaniczne po 2 godzinach. Pełne utwardzenie po 24h. Stosowany w szerokim zakresie temperatur od 0</t>
    </r>
    <r>
      <rPr>
        <sz val="10"/>
        <color theme="1"/>
        <rFont val="Aptos Narrow"/>
        <family val="2"/>
      </rPr>
      <t>˚</t>
    </r>
    <r>
      <rPr>
        <sz val="10"/>
        <color theme="1"/>
        <rFont val="Arial"/>
        <family val="2"/>
        <charset val="238"/>
      </rPr>
      <t>C do +30</t>
    </r>
    <r>
      <rPr>
        <sz val="10"/>
        <color theme="1"/>
        <rFont val="Aptos Narrow"/>
        <family val="2"/>
      </rPr>
      <t>˚</t>
    </r>
    <r>
      <rPr>
        <sz val="10"/>
        <color theme="1"/>
        <rFont val="Arial"/>
        <family val="2"/>
        <charset val="238"/>
      </rPr>
      <t>C. Pojemność 750 ml.</t>
    </r>
  </si>
  <si>
    <t>171.</t>
  </si>
  <si>
    <t>Profil dylatacyjny wielofunkcyjny do podłóg i ścian do łączenia o tym samym poziomie i pionie. Wykonany z aluminium. Profil umożliwiający zakrycie dylatacji. Cechy: listwa aluminiowa o szerokości 16 mm , montaż na klej, długość 2 - 3 m.</t>
  </si>
  <si>
    <t>172.</t>
  </si>
  <si>
    <t>Uszczelniacz na bazie dyspersji akrylowych dostępny w kolorach dopasowanych do najpopularniejszychgatunków drewna i parkietu. Do wypełniania szpar i szczelin w podłogach drewnianych i laminowanych. Spoinowanie listew przypodłogowych i ościeżnicowych. Po utwardzeniu bezwonny i wodoodporny. Dający się malować i lakierować, nie pękający</t>
  </si>
  <si>
    <t>173.</t>
  </si>
  <si>
    <t>Poliuretanowy klej montażowy szary do prac dekarskich, łączenia ogrodzeń czy płytek. Tworzący mocną spoinę bez pęcherzy. Odporny na warunki atmosferyczne panujące na zewnątrz, w tym słońce i wilgoć. Pojemność 300ml.</t>
  </si>
  <si>
    <t>174.</t>
  </si>
  <si>
    <t>175.</t>
  </si>
  <si>
    <t>Dekoracyjna papa w płynie do renowacji i ochrony powierzchni zewnętrznych przed warunkaami atmosferycznymi, jednocześnie zapewniając ich atrakcyjny wygląd. Przeznaczona do uszczelniania dachówki ceramicznej lub cementowej, blachodachówki, blachy, papy itp. Do łaczenia różnych powierzchni zewnętrznych, uszczelniania pęknięć i przecieków takich jak rynny itp. Odporna na spękania i warunki atmosferyczne. Opakowanie 3 l.</t>
  </si>
  <si>
    <t>1 szt</t>
  </si>
  <si>
    <t>m3</t>
  </si>
  <si>
    <r>
      <t>Gres -  płytki w gatunku 1, gres nierektyfikowany o wym. 30x30cm, grubość płytki minimum 0,85 cm, matowy, do zastosowania w korytarzach w budynku publicznym, (o parametrach niegorszych niż opisanych w PN-EN ISO 10545 lub równoważnej tj. o nasiąkliwości poniżej 0,1%, wytrzymałości na zginanie conajmniej 45 N/mm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sile łamiącej co najmniej 2500 N, odporności na ścieranie wgłębne do 135 mm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, odporności UA na działanie środków domowego użytku, odporne na plamienie, odporności chemicznej ULA i UHA, o antypoślizgowości R13), Zamawiający obecnie wbudowywuje gres QZ01 i QZ03 Natura, </t>
    </r>
  </si>
  <si>
    <t>Płyta gipsowo - kartonowa zwykła (GKB) 1,2 x 2,6 m grubości 9,5 mm</t>
  </si>
  <si>
    <t>Płyta gipsowo - kartonowa ogień (GKF) 1,2 x 2,6 m grubości 15 mm, klasa A1</t>
  </si>
  <si>
    <t>Płyta gipsowo - kartonowa ogień (GKF) 1,2 x 2,6 m grubości 12,5 mm, klasa A1</t>
  </si>
  <si>
    <t>Bloczki komórkowe odmiany PP4/0,6 o wymiarach 10x20x60 cm</t>
  </si>
  <si>
    <t>178.</t>
  </si>
  <si>
    <r>
      <t>Grunt głebokopenetrujący na niestabilne podłoża, wodoodporny, niepalny. Wzmacniający i uszcelniający podłoża. Temperatura stosowania od +10</t>
    </r>
    <r>
      <rPr>
        <sz val="11"/>
        <color theme="1"/>
        <rFont val="Aptos Narrow"/>
        <family val="2"/>
      </rPr>
      <t>˚</t>
    </r>
    <r>
      <rPr>
        <sz val="11"/>
        <color theme="1"/>
        <rFont val="Arial"/>
        <family val="2"/>
        <charset val="238"/>
      </rPr>
      <t>C do +30</t>
    </r>
    <r>
      <rPr>
        <sz val="11"/>
        <color theme="1"/>
        <rFont val="Aptos Narrow"/>
        <family val="2"/>
      </rPr>
      <t>°</t>
    </r>
    <r>
      <rPr>
        <sz val="11"/>
        <color theme="1"/>
        <rFont val="Arial"/>
        <family val="2"/>
        <charset val="238"/>
      </rPr>
      <t>C. Do nakładania pędzlem lub wałkiem. Pojemność 5 l</t>
    </r>
  </si>
  <si>
    <t>Klej szybkowiążący przeznaczony do łazienek, kuchni, korytarzy do wewnątrz i na zewnątrz, do stosowania w zakresi grubości 2 - 5 mm, czas dojrzewania 5 minut,wchodzenie na posadzkę/spoinowanie po 4 h, pod okładziny z kamienia natuiralnego, gresu, terakoty. Przeznaczony do obiektów uzyteczności publicznej. Klasa reakcji na ogień A1, zgodny z wymaganiami PN-N 12004+A1:2012 lub równoważnej , w opakowaniach do 25 kg.</t>
  </si>
  <si>
    <t>Białe płyty 60x60x1,5 cm z wełny mineralnej do sufitu podwieszanego bez  konstrukcji metalowej, krawędź prosta,  z poz. 69</t>
  </si>
  <si>
    <t xml:space="preserve">Kompletne zawiesia do sufitu podwieszanego z poz. 69 pozwalające na uzyskanie przestrzeni międzysufitowej do 10 cm. </t>
  </si>
  <si>
    <t>180.</t>
  </si>
  <si>
    <t>181.</t>
  </si>
  <si>
    <t>179.</t>
  </si>
  <si>
    <t>m2</t>
  </si>
  <si>
    <r>
      <t>Folia kubełkowa 0,4 GXP Plus 0,4 ,wodoszczelna przy 60kPa, reakcja na ogień Klasa F, wytrzymałość na rozciąganie MD</t>
    </r>
    <r>
      <rPr>
        <sz val="10"/>
        <color theme="1"/>
        <rFont val="Aptos Narrow"/>
        <family val="2"/>
      </rPr>
      <t>≥</t>
    </r>
    <r>
      <rPr>
        <sz val="10"/>
        <color theme="1"/>
        <rFont val="Arial"/>
        <family val="2"/>
        <charset val="238"/>
      </rPr>
      <t xml:space="preserve">280 N/50 mm, CMD </t>
    </r>
    <r>
      <rPr>
        <sz val="10"/>
        <color theme="1"/>
        <rFont val="Aptos Narrow"/>
        <family val="2"/>
      </rPr>
      <t>≥</t>
    </r>
    <r>
      <rPr>
        <sz val="10"/>
        <color theme="1"/>
        <rFont val="Arial"/>
        <family val="2"/>
        <charset val="238"/>
      </rPr>
      <t>250 N/50mm , wydłużenie przy maksymalnej sile MD</t>
    </r>
    <r>
      <rPr>
        <sz val="10"/>
        <color theme="1"/>
        <rFont val="Aptos Narrow"/>
        <family val="2"/>
      </rPr>
      <t>≥</t>
    </r>
    <r>
      <rPr>
        <sz val="10"/>
        <color theme="1"/>
        <rFont val="Arial"/>
        <family val="2"/>
        <charset val="238"/>
      </rPr>
      <t xml:space="preserve">141% , CMD </t>
    </r>
    <r>
      <rPr>
        <sz val="10"/>
        <color theme="1"/>
        <rFont val="Aptos Narrow"/>
        <family val="2"/>
      </rPr>
      <t>≥</t>
    </r>
    <r>
      <rPr>
        <sz val="10"/>
        <color theme="1"/>
        <rFont val="Arial"/>
        <family val="2"/>
        <charset val="238"/>
      </rPr>
      <t>88%</t>
    </r>
  </si>
  <si>
    <t>Włókna polipropylenowe ukształtowane (Klasa II, długość 55mm, średnica 0,91mm) przeznaczone do konstrukcyjnego stosowania w betonie, zaprawie lub zaczynie. Wytrzymałość na rozciąganie 560 N/mm2, moduł sprężystości 3900 N/mm2, wpływ na wytrzymałość betonu 5,5 kg/m3 dla uzyskania 1,5 N/mm2 przy CMOD =0,5 mm i1 N/mm2 przy CMOD = 3,5 mm . Opakowanie 1 kg</t>
  </si>
  <si>
    <t>Płyty posadzkowe i schodowe z kamienia naturalnego jako wykończenie posadzek oraz schodów zewnętrznych (granit średnioziarnisty lub różnoziarnisty). Wytrzymałość na zginanie 12,0 Mpa, wytrzymałość na zginanie po badaniu na zamrażanie/rozmrażanie 11,5 Mpa, nasiąkliwość przy ciśnieniu atmosferycznym 0,35% wag., mrozoodporność 0,03% obj, (F1) , odporność na szok termiczny 0,1% wag., odporność na ścieranie 6 241 mm3 , odporność na poślizg (faktura śrutowana) w warunkach suchych - 85 SRV, w warunkach mokrych - 68 SRV</t>
  </si>
  <si>
    <t>Rozpuszczalnik chlorokauczukowy do wyrobów chlorokauczukowych w opakowaniach 1 l</t>
  </si>
  <si>
    <t>183.</t>
  </si>
  <si>
    <t>184.</t>
  </si>
  <si>
    <t>Impregnat ochronny do drewna przeznaczony do konserwacji konstrukcji drewnianych i zabezpieczenia przed korozją biologiczną: grzybami-podstawczakami rozkładającymi drewno, sinizną wtórną oraz owadami-technicznymi szkodnikami drewna, poprzez wykonanie impregnacji penetracyjnej metodą powierzchniową . Skuteczność zabezpieczenia przed grzybami-podstawczakami, przed owadami-  technicznymi szkodnikami drewna g/m2  -po starzeniu przez odparowanie 96 - 123, po starzeniu przez wymywanie 52 - 125 . Opakowanie 5 l</t>
  </si>
  <si>
    <t>Kątownik do profili UA-50 do stosowania we wnętrzach jako konstrukcja podtrzymująca płyty gipsowo-kartonowe. Wytrzymałość na rozciąganie 270-500 N/mm2, reakcja na ogień - Klasa A1</t>
  </si>
  <si>
    <t>Profil ścienny UA-50 do stosowania we wnętrzach jako konstrukcja podtrzymująca płyty gipsowo-kartonowe. Wytrzymałość na rozciąganie 270-500 N/mm2, reakcja na ogień - Klasa A1</t>
  </si>
  <si>
    <t>186.</t>
  </si>
  <si>
    <t xml:space="preserve">Impregnat ogniochronny do drewna, reakcja na ogień - Klasa A1. Impregnat do zabezpieczania drewna metodą owierzchniową lub metodą kąpieli bezciśnieniowej. Środek grzybobójczy i pleśniobójczy   Opakowanie  5 l                                                                                                     </t>
  </si>
  <si>
    <t>187.</t>
  </si>
  <si>
    <t xml:space="preserve">Taśma akustyczna stosowana do profili ściennych jako element składowy suchej zabudowy . Szerokość 30 - 90 mm , grubość 3 mm (+/- 0,35mm) , długość 30 m. Klasa reakcji na ogień min. E </t>
  </si>
  <si>
    <t>188.</t>
  </si>
  <si>
    <t>Klej elastyczny do mocowania elementów wykończeniowych ściennych oraz listew przypodłogowych wykonanych z materiałów drewnopochodnych, drewna, PCW, metalu, elementów lustrzanych, ceramiki i kamienia, na podłożach mineralnych, płytek ceramicznych (kategorii A i B  przeznaczonych na pobyt ludzi wg. zarządzenia Min. Zdrowia i Opieki Społecznej z 12.03.1196 r) Opakowanie 290 ml</t>
  </si>
  <si>
    <t>189.</t>
  </si>
  <si>
    <t>System do precyzyjnego poziomowania płytek ceramicznych podczas układania. Rozmiary 1 - 3 mm. Opakowanie do 500 szt</t>
  </si>
  <si>
    <t>190.</t>
  </si>
  <si>
    <t>Profil krawędziowy aluminiowy owalny (różne kolory). Długość 2500x10 mm</t>
  </si>
  <si>
    <t>191.</t>
  </si>
  <si>
    <r>
      <t xml:space="preserve">Beton B30 w opakowaniach do 25 kg. Klasa reakcji na ogień A1, wytrzymałość na ściskanie klasa R2, przyczepność </t>
    </r>
    <r>
      <rPr>
        <sz val="10"/>
        <color theme="1"/>
        <rFont val="Aptos Narrow"/>
        <family val="2"/>
      </rPr>
      <t>≥</t>
    </r>
    <r>
      <rPr>
        <sz val="10"/>
        <color theme="1"/>
        <rFont val="Arial"/>
        <family val="2"/>
        <charset val="238"/>
      </rPr>
      <t xml:space="preserve"> 0,8 Mpa, kompatybilność cieplna (trwałość) zamrażanie, rozmrażanie </t>
    </r>
    <r>
      <rPr>
        <sz val="10"/>
        <color theme="1"/>
        <rFont val="Aptos Narrow"/>
        <family val="2"/>
      </rPr>
      <t>≥</t>
    </r>
    <r>
      <rPr>
        <sz val="10"/>
        <color theme="1"/>
        <rFont val="Arial"/>
        <family val="2"/>
        <charset val="238"/>
      </rPr>
      <t xml:space="preserve"> 0,8 Mpa</t>
    </r>
  </si>
  <si>
    <t>192.</t>
  </si>
  <si>
    <t>Wieszak płaski 60/125 z blachy o grubości 0,8 mm do stosowania jako element konstrukcji, Klasa reakcji na ogień A1 , rodzaj zabezpieczenia korozyjnego  - ocynk Z 140</t>
  </si>
  <si>
    <t>193.</t>
  </si>
  <si>
    <t>194.</t>
  </si>
  <si>
    <r>
      <t xml:space="preserve">Silikonowy impregnat do betonu do ochrony powierzchniowej. Głebokość impregnacji </t>
    </r>
    <r>
      <rPr>
        <sz val="11"/>
        <color theme="1"/>
        <rFont val="Aptos Narrow"/>
        <family val="2"/>
      </rPr>
      <t>≥5 mm , szybkość wysychania przy impregnacji hydrofobizującej  Klasa I ≥30% . Opakowanie 5 l</t>
    </r>
  </si>
  <si>
    <t>195.</t>
  </si>
  <si>
    <r>
      <t>Gres -  płytki w gatunku 1, gres szkliwiony rektyfikowany, grubość płytki minimum 0,85 - 0,90 cm,wymiar 20x120 cm, powierzchnia gładka,  do zastosowania  w budynku użyteczności publicznej, (o parametrach niegorszych niż opisanych w PN-EN ISO 10545 lub równoważnej tj. o nasiąkliwości poniżej 0,1%, wytrzymałości na zginanie conajmniej 45 N/mm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sile łamiącej co najmniej 2500 N, odporności na ścieranie wgłębne do 135 mm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, odporności UA na działanie środków domowego użytku, odporne na plamienie, odporności chemicznej ULA i UHA, o antypoślizgowości R10), </t>
    </r>
  </si>
  <si>
    <r>
      <t>Gres -  płytki w gatunku 1, gres szkliwiony rektyfikowany, grubość płytki minimum 0,85 - 0,90 cm,wymiar 60x120 cm, powierzchnia gładka,  do zastosowania  w budynku użyteczności publicznej, (o parametrach niegorszych niż opisanych w PN-EN ISO 10545 lub równoważnej tj. o nasiąkliwości poniżej 0,1%, wytrzymałości na zginanie conajmniej 45 N/mm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sile łamiącej co najmniej 2500 N, odporności na ścieranie wgłębne do 135 mm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, odporności UA na działanie środków domowego użytku, odporne na plamienie, odporności chemicznej ULA i UHA, o antypoślizgowości R10), </t>
    </r>
  </si>
  <si>
    <t>196.</t>
  </si>
  <si>
    <r>
      <t>Gres -  płytki w gatunku 1, gres nierektyfikowany o wym. 40x40cm, grubość płytki minimum 0,85 cm, matowy, do zastosowania w korytarzach w budynku użyteczności publicznej, (o parametrach niegorszych niż opisanych w PN-EN ISO 10545 lub równoważnej tj. o nasiąkliwości poniżej 0,1%, wytrzymałości na zginanie conajmniej 45 N/mm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sile łamiącej co najmniej 2500 N, odporności na ścieranie wgłębne do 135 mm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odporności UA na działanie środków domowego użytku, odporne na plamienie, odporności chemicznej ULA i UHA, o antypoślizgowości R10, PEI 4. Reakcja na ogień - klasa A1</t>
    </r>
  </si>
  <si>
    <t xml:space="preserve">Glazura - płytka 30x45 cm w jasnych odcieniach, płytka prasowana na sucho, szkliwiona,polerowana, rektyfikowana o nasiąkliwości nie większej niż 10%, gatunek I ,grubość płytki minimum 0,7 cm, do zastosowania w łazience i w kuchni, (o parametrach niegorszych niż opisanych w PN-EN ISO 10545 lub równoważnej tj. o nasiąkliwości do 10%, wytrzymałości na zginanie conajmniej 13 N/mm2, sile łamiącej co najmniej 300 N, odporne na szok termiczny, o odporności szkliwa na pęknięcia włoskowate,  odporne na działanie środków domowego użytku, odporności na plamienie klasa 3-5), </t>
  </si>
  <si>
    <t>197.</t>
  </si>
  <si>
    <r>
      <t>Gres -  płytki w gatunku 1, gres rektyfikowany o wym. 29,7x29,7cm, grubość płytki minimum 0,80 cm, matowy, do zastosowania w korytarzach w budynku użyteczności publicznej, (o parametrach niegorszych niż opisanych w PN-EN ISO 10545 lub równoważnej tj. o nasiąkliwości poniżej 0,1%, wytrzymałości na zginanie conajmniej 45 N/mm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sile łamiącej co najmniej 2500 N, odporności na ścieranie wgłębne do 135 mm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odporności UA na działanie środków domowego użytku, odporne na plamienie, odporności chemicznej ULA i UHA, o antypoślizgowości R11, PEI 4. Reakcja na ogień - klasa A1</t>
    </r>
  </si>
  <si>
    <t>198.</t>
  </si>
  <si>
    <t>1 op.</t>
  </si>
  <si>
    <r>
      <t xml:space="preserve">Wysokoizolacyjne płyty ze sztywnej pianki PIR bez okładzin przeznaczone do trmoizolacji budynkóww szczególności ścian zewnętrznych. Klasa rekcji na ogień - Euroklasa E, wytrzymałość na ściskanie kPa </t>
    </r>
    <r>
      <rPr>
        <sz val="10"/>
        <color theme="1"/>
        <rFont val="Aptos Narrow"/>
        <family val="2"/>
      </rPr>
      <t>≥150,</t>
    </r>
    <r>
      <rPr>
        <sz val="11"/>
        <color theme="1"/>
        <rFont val="Aptos Narrow"/>
        <family val="2"/>
      </rPr>
      <t xml:space="preserve"> wytrzymałość na rozrywanie kPa  ≥ 120. Długość 1200 mm, szerokość 600 mm, </t>
    </r>
    <r>
      <rPr>
        <sz val="10"/>
        <color theme="1"/>
        <rFont val="Arial"/>
        <family val="2"/>
        <charset val="238"/>
      </rPr>
      <t xml:space="preserve">grubość 30-120 mm . Przewodność cieplna </t>
    </r>
    <r>
      <rPr>
        <sz val="10"/>
        <color theme="1"/>
        <rFont val="Aptos Narrow"/>
        <family val="2"/>
      </rPr>
      <t>≤</t>
    </r>
    <r>
      <rPr>
        <sz val="10"/>
        <color theme="1"/>
        <rFont val="Arial"/>
        <family val="2"/>
        <charset val="238"/>
      </rPr>
      <t xml:space="preserve"> 0,023 </t>
    </r>
    <r>
      <rPr>
        <sz val="10"/>
        <color theme="1"/>
        <rFont val="Aptos Narrow"/>
        <family val="2"/>
      </rPr>
      <t>≤</t>
    </r>
    <r>
      <rPr>
        <sz val="10"/>
        <color theme="1"/>
        <rFont val="Arial"/>
        <family val="2"/>
        <charset val="238"/>
      </rPr>
      <t xml:space="preserve"> 0,025. Krótkotrwała nasiąkliwość wodą przy częściowym zanurzeniu kg/m2 </t>
    </r>
    <r>
      <rPr>
        <sz val="10"/>
        <color theme="1"/>
        <rFont val="Aptos Narrow"/>
        <family val="2"/>
      </rPr>
      <t>&lt;</t>
    </r>
    <r>
      <rPr>
        <sz val="10"/>
        <color theme="1"/>
        <rFont val="Arial"/>
        <family val="2"/>
        <charset val="238"/>
      </rPr>
      <t xml:space="preserve">0,15 , długotrwała nasiąkliwość wodą przy częściowym zanurzeniu kg/m2 </t>
    </r>
    <r>
      <rPr>
        <sz val="10"/>
        <color theme="1"/>
        <rFont val="Aptos Narrow"/>
        <family val="2"/>
      </rPr>
      <t>&lt;</t>
    </r>
    <r>
      <rPr>
        <sz val="10"/>
        <color theme="1"/>
        <rFont val="Arial"/>
        <family val="2"/>
        <charset val="238"/>
      </rPr>
      <t xml:space="preserve">0,32. Temperatura użytkowania </t>
    </r>
    <r>
      <rPr>
        <sz val="10"/>
        <color theme="1"/>
        <rFont val="Aptos Narrow"/>
        <family val="2"/>
      </rPr>
      <t>˚</t>
    </r>
    <r>
      <rPr>
        <sz val="10"/>
        <color theme="1"/>
        <rFont val="Arial"/>
        <family val="2"/>
        <charset val="238"/>
      </rPr>
      <t>C -120 do +120</t>
    </r>
  </si>
  <si>
    <t xml:space="preserve">Nr sprawy: ZK-DZP.262.25.2026 </t>
  </si>
  <si>
    <r>
      <t>Szpachla dekarska do napraw i uszczelnień z włóknem zbrojącym, do stosowania na podłoże suche, wilgotne i mokre o bardzo dobrej przyczepności do podłoża. Wodoodporna i odporna na agresywne substancje zawarte w gruncie. Odporna na warunki atmosferyczne. Temperatura podłoża i otoczenia podczas aplikacji i wiązania od +5 do +35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"/>
        <family val="2"/>
        <charset val="238"/>
      </rPr>
      <t>C. Czas schnięcia (brak brudzenia po 3-5 godzin, suchość własciwa 3-5 dni. Opakowanie 10 kg.</t>
    </r>
  </si>
  <si>
    <t>Uniwersalna płyta OSB o wym. 2500x1250x15 mm, krawędzie proste, maksymalne odchyłki wymiarów wg EN324-1 0,3 mm lub równoważnej , tolerancja kąta prostego wg EN324-2 2mm/m lub równoważnej , wilgotność od 2 do 12% wg EN322 lub równoważnej, odporność na ogień B,s2,d0</t>
  </si>
  <si>
    <t>Uniwersalna płyta OSB o wym. 2500x1250x22 mm, krawędzie proste, maksymalne odchyłki wymiarów wg EN324-1 0,3 mm lub równoważnej, tolerancja kąta prostego wg EN324-2 2mm/m lub równoważnej, wilgotność od 2 do 12% wg EN322 lub równoważnej, odporność na ogień B,s2,d0</t>
  </si>
  <si>
    <t>Uniwersalna płyta OSB o wym. 2500x1250x25 mm, krawędzie proste, maksymalne odchyłki wymiarów wg EN324-1 0,3 mm lub równoważnej , tolerancja kąta prostego wg EN324-2 2mm/m lub równoważnej, wilgotność od 2 do 12% wg EN322 lub równoważnej, odporność na ogień B,s2,d0</t>
  </si>
  <si>
    <t>Uniwersalna płyta OSB o wym. 2500x1250x18 mm, krawędzie proste, maksymalne odchyłki wymiarów wg EN324-1 0,3 mm lub równoważnej, tolerancja kąta prostego wg EN324-2 2mm/m lub równoważnej, wilgotność od 2 do 12% wg EN322 lub równoważnej, odporność na ogień B,s2,d0</t>
  </si>
  <si>
    <t>Wieszak stalowy płaski 60x125 mm</t>
  </si>
  <si>
    <r>
      <t>Listwa przypodłogowa MDF okleinowana fornirem dębowym dopasowanym kolorystyką do paneli z poz.</t>
    </r>
    <r>
      <rPr>
        <sz val="10"/>
        <rFont val="Arial"/>
        <family val="2"/>
        <charset val="238"/>
      </rPr>
      <t>137</t>
    </r>
    <r>
      <rPr>
        <sz val="10"/>
        <color theme="1"/>
        <rFont val="Arial"/>
        <family val="2"/>
        <charset val="238"/>
      </rPr>
      <t xml:space="preserve">. Szerokość 12 mm , wysokość 100 mm </t>
    </r>
  </si>
  <si>
    <r>
      <t>Wielofunkcyjny klej jednoskładnikowy , temperatura nakładania 5</t>
    </r>
    <r>
      <rPr>
        <sz val="10"/>
        <color theme="1"/>
        <rFont val="Aptos Narrow"/>
        <family val="2"/>
      </rPr>
      <t xml:space="preserve">˚C do 40˚C  , </t>
    </r>
    <r>
      <rPr>
        <sz val="11"/>
        <color theme="1"/>
        <rFont val="Aptos Narrow"/>
        <family val="2"/>
      </rPr>
      <t>wytrzymałość na rozciąganie  1,8N/mm2</t>
    </r>
    <r>
      <rPr>
        <sz val="10"/>
        <color theme="1"/>
        <rFont val="Arial"/>
        <family val="2"/>
        <charset val="238"/>
      </rPr>
      <t>, gęstość (niutwardzony)  1,3kg/l</t>
    </r>
  </si>
  <si>
    <r>
      <t xml:space="preserve">Pianka montażowa ognioodporna dopuszczona do stosowania w obiektach użyteczności publicznej, przeznaczona do ognioodpornych i dymoszczelnych mocowań stolarki drzwiowej i okiennej oraz klap dymowych i uszczelnień ścian, dyletacji, przegród p. poż, konstrukcji dachowych itp. temperatura otoczenia podczas stosowaniaod +5 do 40 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"/>
        <family val="2"/>
        <charset val="238"/>
      </rPr>
      <t>C , odporność termiczna od -40 do 120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"/>
        <family val="2"/>
        <charset val="238"/>
      </rPr>
      <t>C czas twardnienia (23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"/>
        <family val="2"/>
        <charset val="238"/>
      </rPr>
      <t>C oraz 50% wilgotności powietrza) 7-10 minut , gotowość do cięcia (23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"/>
        <family val="2"/>
        <charset val="238"/>
      </rPr>
      <t>C oraz 50% wilgotności powietrza )  60 minut. Odporność ogniowa B1 (3cm), REI 180 (do 3cm), REI 120 (4-5cm) Opakowanie 750 ml</t>
    </r>
  </si>
  <si>
    <t>Łączniki i zakończenia do listew przypodłogowych PCV dopasowanych po listew cokołowych z poz.143</t>
  </si>
  <si>
    <r>
      <t xml:space="preserve">Jednoskładnikowy, uniwersalny, elastyczny klej i materiał uszczelniający o bardzo dobrych wlaściwościach aplikacyjnych przeznaczony do uszczelniania i klejenia większości typowych materiałów budowlanych. Do stosowania wewnątrz i na zewnątrz pomieszczeń. Odkształcalność </t>
    </r>
    <r>
      <rPr>
        <sz val="10"/>
        <color theme="1"/>
        <rFont val="Aptos Narrow"/>
        <family val="2"/>
      </rPr>
      <t xml:space="preserve">± 35. </t>
    </r>
    <r>
      <rPr>
        <sz val="11"/>
        <color theme="1"/>
        <rFont val="Aptos Narrow"/>
        <family val="2"/>
      </rPr>
      <t xml:space="preserve">Klej o </t>
    </r>
    <r>
      <rPr>
        <sz val="11"/>
        <color rgb="FFFF0000"/>
        <rFont val="Aptos Narrow"/>
        <family val="2"/>
      </rPr>
      <t xml:space="preserve"> </t>
    </r>
    <r>
      <rPr>
        <sz val="11"/>
        <color theme="1"/>
        <rFont val="Aptos Narrow"/>
        <family val="2"/>
      </rPr>
      <t>odporności mechanicznej i odporności na warunki atmosferyczne od -40°C do +90°C. Pojemność 300 ml.</t>
    </r>
  </si>
  <si>
    <r>
      <t xml:space="preserve">Listwa schodowa z wkładem antypoślizgowym </t>
    </r>
    <r>
      <rPr>
        <sz val="11"/>
        <rFont val="Arial"/>
        <family val="2"/>
        <charset val="238"/>
      </rPr>
      <t>46x30 mm</t>
    </r>
    <r>
      <rPr>
        <sz val="11"/>
        <color theme="1"/>
        <rFont val="Arial"/>
        <family val="2"/>
        <charset val="238"/>
      </rPr>
      <t>. Długość 1000 mm, szerokość 35</t>
    </r>
    <r>
      <rPr>
        <sz val="11"/>
        <rFont val="Arial"/>
        <family val="2"/>
        <charset val="238"/>
      </rPr>
      <t xml:space="preserve"> mm</t>
    </r>
    <r>
      <rPr>
        <sz val="11"/>
        <color theme="1"/>
        <rFont val="Arial"/>
        <family val="2"/>
        <charset val="238"/>
      </rPr>
      <t>, wysokość 15</t>
    </r>
    <r>
      <rPr>
        <sz val="11"/>
        <rFont val="Arial"/>
        <family val="2"/>
        <charset val="238"/>
      </rPr>
      <t xml:space="preserve"> mm</t>
    </r>
    <r>
      <rPr>
        <sz val="11"/>
        <color theme="1"/>
        <rFont val="Arial"/>
        <family val="2"/>
        <charset val="238"/>
      </rPr>
      <t>. Sposób montażu: przykręcana. Kolor złoty lub szampan.</t>
    </r>
  </si>
  <si>
    <r>
      <t xml:space="preserve">Farba gruntująca, lateksowa emulsja podkładowa do wewnątrz. Charakteryzująca się jednokrotnym </t>
    </r>
    <r>
      <rPr>
        <sz val="10"/>
        <rFont val="Arial"/>
        <family val="2"/>
        <charset val="238"/>
      </rPr>
      <t xml:space="preserve"> kryciem zapraw cementowo-wapiennych  i cementowych.</t>
    </r>
  </si>
  <si>
    <r>
      <t>Środek do usuwania starych powłok z drewna, metalu, cementu, płytek itp.. Przeznaczony do usuwania wszelkich jednokomponentowych powłok wykończeniowych tj. farb, lakierów, powłok ochronnych. Nie niszczący odnawianej powierzchni.</t>
    </r>
    <r>
      <rPr>
        <sz val="10"/>
        <rFont val="Arial"/>
        <family val="2"/>
        <charset val="238"/>
      </rPr>
      <t xml:space="preserve"> C</t>
    </r>
    <r>
      <rPr>
        <sz val="10"/>
        <color theme="1"/>
        <rFont val="Arial"/>
        <family val="2"/>
        <charset val="238"/>
      </rPr>
      <t>zas działania 3-30 minut. Żelowa formuła.</t>
    </r>
  </si>
  <si>
    <r>
      <t xml:space="preserve">Płyta termoizolacyjna wytworzona na bazie żywicy polistyrenowej o właściwościach bezpiecznych dla zdrowia charakteryzująca się specyficzną drobno-zmknięto-komórkową strukturą. Produkt niepalny, nie zawierający czynników spieniającychtypu CFC(chlorofluorowęglowodory), HCFC (wodorochlorofluorowęglowodory) ani HFC (wodorofluorowęglowodory). Do izolacji obwodowej ścian poniżej poziomu gruntu, do izolacji podłóg i posadzek, izolacjiław i płyt fundamentowych, izolacji dachów, ciągów komunikacyjnych i parkingów, tarasów i balkonów. Do stosowania w budownictwie użytecznoći publicznej zgodnie z obowiązującymi przepisami. Grubosc płyt 100 mm, wsółczynnik przewodzenia ciepła wg. normy </t>
    </r>
    <r>
      <rPr>
        <sz val="10"/>
        <rFont val="Arial"/>
        <family val="2"/>
        <charset val="238"/>
      </rPr>
      <t>EN-13164 lub równoważnej</t>
    </r>
    <r>
      <rPr>
        <sz val="10"/>
        <color theme="1"/>
        <rFont val="Arial"/>
        <family val="2"/>
        <charset val="238"/>
      </rPr>
      <t xml:space="preserve">  , opór cieplny  </t>
    </r>
    <r>
      <rPr>
        <sz val="10"/>
        <rFont val="Aptos Narrow"/>
        <family val="2"/>
      </rPr>
      <t>≥</t>
    </r>
    <r>
      <rPr>
        <sz val="10"/>
        <rFont val="Arial"/>
        <family val="2"/>
        <charset val="238"/>
      </rPr>
      <t>2,90</t>
    </r>
    <r>
      <rPr>
        <sz val="10"/>
        <color theme="1"/>
        <rFont val="Arial"/>
        <family val="2"/>
        <charset val="238"/>
      </rPr>
      <t xml:space="preserve"> wg normy EN-13164 lub równoważne, wsółczynnik przewodzenia ciepła w pełnym zakresie temperatur stosowania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ptos Narrow"/>
        <family val="2"/>
      </rPr>
      <t>≤</t>
    </r>
    <r>
      <rPr>
        <sz val="10"/>
        <rFont val="Arial"/>
        <family val="2"/>
        <charset val="238"/>
      </rPr>
      <t>0,045 wg normy EN-14307 lub równoważnej</t>
    </r>
    <r>
      <rPr>
        <sz val="10"/>
        <color rgb="FF00B050"/>
        <rFont val="Arial"/>
        <family val="2"/>
        <charset val="238"/>
      </rPr>
      <t xml:space="preserve"> ,</t>
    </r>
    <r>
      <rPr>
        <sz val="10"/>
        <color theme="1"/>
        <rFont val="Arial"/>
        <family val="2"/>
        <charset val="238"/>
      </rPr>
      <t xml:space="preserve"> naprężenie ściskające przy 10% odkształceniu względneym </t>
    </r>
    <r>
      <rPr>
        <sz val="10"/>
        <color theme="1"/>
        <rFont val="Aptos Narrow"/>
        <family val="2"/>
      </rPr>
      <t>≥</t>
    </r>
    <r>
      <rPr>
        <sz val="10"/>
        <color theme="1"/>
        <rFont val="Arial"/>
        <family val="2"/>
        <charset val="238"/>
      </rPr>
      <t xml:space="preserve">700 , wytrzymałość na zginanie dn = 100 </t>
    </r>
    <r>
      <rPr>
        <sz val="10"/>
        <color theme="1"/>
        <rFont val="Aptos Narrow"/>
        <family val="2"/>
      </rPr>
      <t>≥</t>
    </r>
    <r>
      <rPr>
        <sz val="10"/>
        <color theme="1"/>
        <rFont val="Arial"/>
        <family val="2"/>
        <charset val="238"/>
      </rPr>
      <t>300</t>
    </r>
  </si>
  <si>
    <r>
      <t xml:space="preserve">Farba emulsyjna akrylowa biała odporna na ścieranie, zgodna z normą PN-C-81914:1998  lub równoważną, rodzaj S lub </t>
    </r>
    <r>
      <rPr>
        <sz val="10"/>
        <rFont val="Arial"/>
        <family val="2"/>
        <charset val="238"/>
      </rPr>
      <t>TWT- 2011/FL-19</t>
    </r>
    <r>
      <rPr>
        <sz val="10"/>
        <color theme="1"/>
        <rFont val="Arial"/>
        <family val="2"/>
        <charset val="238"/>
      </rPr>
      <t xml:space="preserve"> rodzaj S (odporna na szorowanie na mokro), przeznaczona do malowania pędzlem i wałkiem, ilość warstw 1-2, w opakowaniach do 20 litrów (kg)</t>
    </r>
  </si>
  <si>
    <r>
      <t>Krawędziowy profil antypoślizgowy ekstra mocny czarny, krawędź żółta,</t>
    </r>
    <r>
      <rPr>
        <sz val="10"/>
        <rFont val="Arial"/>
        <family val="2"/>
        <charset val="238"/>
      </rPr>
      <t xml:space="preserve"> długość</t>
    </r>
    <r>
      <rPr>
        <sz val="10"/>
        <color theme="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800 mm</t>
    </r>
    <r>
      <rPr>
        <sz val="10"/>
        <color theme="1"/>
        <rFont val="Arial"/>
        <family val="2"/>
        <charset val="238"/>
      </rPr>
      <t>. Antypoślizgowość R13</t>
    </r>
    <r>
      <rPr>
        <sz val="10"/>
        <rFont val="Arial"/>
        <family val="2"/>
        <charset val="238"/>
      </rPr>
      <t xml:space="preserve"> wg normy DIN 51130 lub równoważnej dotyczącej odporności posadzek na poślizg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, do przykręcania albo przyklejania. Odporna na śierania (około 5 milionów wejść), stabilna na UV, odporna na korozję, nieprzewodząca elektrycznie. Do stosowania wewnątrz i na zewnątrz budynków.Zakres temperatury stosowania od -20</t>
    </r>
    <r>
      <rPr>
        <sz val="10"/>
        <color theme="1"/>
        <rFont val="Aptos Narrow"/>
        <family val="2"/>
      </rPr>
      <t>˚</t>
    </r>
    <r>
      <rPr>
        <sz val="10"/>
        <color theme="1"/>
        <rFont val="Arial"/>
        <family val="2"/>
        <charset val="238"/>
      </rPr>
      <t>C do + 50</t>
    </r>
    <r>
      <rPr>
        <sz val="10"/>
        <color theme="1"/>
        <rFont val="Aptos Narrow"/>
        <family val="2"/>
      </rPr>
      <t>˚</t>
    </r>
    <r>
      <rPr>
        <sz val="10"/>
        <color theme="1"/>
        <rFont val="Arial"/>
        <family val="2"/>
        <charset val="238"/>
      </rPr>
      <t xml:space="preserve">C .Wymiary zewn. </t>
    </r>
    <r>
      <rPr>
        <sz val="10"/>
        <rFont val="Arial"/>
        <family val="2"/>
        <charset val="238"/>
      </rPr>
      <t>długość.x szerokość x wys.(mm) 800x230x30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</si>
</sst>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[Red]\-#,##0.00\ "/>
  </numFmts>
  <fonts count="18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sz val="10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</font>
    <font>
      <sz val="11"/>
      <color theme="1"/>
      <name val="Aptos Narrow"/>
      <family val="2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ptos Narrow"/>
      <family val="2"/>
    </font>
    <font>
      <sz val="10"/>
      <color rgb="FF00B050"/>
      <name val="Arial"/>
      <family val="2"/>
      <charset val="238"/>
    </font>
    <font>
      <sz val="10"/>
      <name val="Aptos Narrow"/>
      <family val="2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rgb="FFFFFF00"/>
      </patternFill>
    </fill>
    <fill>
      <patternFill patternType="lightUp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164" fontId="0" fillId="0" borderId="0" xfId="1" applyFont="1"/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right" vertical="center"/>
    </xf>
    <xf numFmtId="4" fontId="0" fillId="0" borderId="0" xfId="0" applyNumberFormat="1"/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7"/>
  <sheetViews>
    <sheetView tabSelected="1" topLeftCell="A75" workbookViewId="0">
      <selection activeCell="D76" sqref="D76"/>
    </sheetView>
  </sheetViews>
  <sheetFormatPr defaultRowHeight="15"/>
  <cols>
    <col min="1" max="1" width="5" customWidth="1"/>
    <col min="2" max="2" width="68.28515625" customWidth="1"/>
    <col min="3" max="3" width="14.42578125" customWidth="1"/>
    <col min="4" max="4" width="13" customWidth="1"/>
    <col min="5" max="5" width="10.42578125" customWidth="1"/>
    <col min="6" max="6" width="11.28515625" customWidth="1"/>
    <col min="7" max="7" width="10" customWidth="1"/>
    <col min="8" max="8" width="18" customWidth="1"/>
    <col min="11" max="11" width="10.42578125" bestFit="1" customWidth="1"/>
  </cols>
  <sheetData>
    <row r="1" spans="1:12">
      <c r="A1" t="s">
        <v>412</v>
      </c>
      <c r="G1" t="s">
        <v>320</v>
      </c>
      <c r="H1" s="47"/>
    </row>
    <row r="4" spans="1:12">
      <c r="A4" s="48" t="s">
        <v>0</v>
      </c>
      <c r="B4" s="49"/>
      <c r="C4" s="49"/>
      <c r="D4" s="49"/>
      <c r="E4" s="49"/>
      <c r="F4" s="49"/>
      <c r="G4" s="49"/>
      <c r="H4" s="49"/>
    </row>
    <row r="5" spans="1:12">
      <c r="A5" s="1"/>
      <c r="B5" s="2"/>
      <c r="C5" s="2"/>
      <c r="D5" s="2"/>
      <c r="E5" s="2"/>
      <c r="F5" s="2"/>
      <c r="G5" s="2"/>
      <c r="H5" s="2"/>
      <c r="L5" s="39"/>
    </row>
    <row r="6" spans="1:12" ht="5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319</v>
      </c>
    </row>
    <row r="7" spans="1:12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12" ht="27">
      <c r="A8" s="4" t="s">
        <v>16</v>
      </c>
      <c r="B8" s="5" t="s">
        <v>17</v>
      </c>
      <c r="C8" s="4" t="s">
        <v>18</v>
      </c>
      <c r="D8" s="6">
        <v>17</v>
      </c>
      <c r="E8" s="7">
        <v>40</v>
      </c>
      <c r="F8" s="6">
        <f>D8*E8</f>
        <v>680</v>
      </c>
      <c r="G8" s="8">
        <v>23</v>
      </c>
      <c r="H8" s="6">
        <f>F8*1.23</f>
        <v>836.4</v>
      </c>
    </row>
    <row r="9" spans="1:12" ht="30.75" customHeight="1">
      <c r="A9" s="4" t="s">
        <v>19</v>
      </c>
      <c r="B9" s="5" t="s">
        <v>20</v>
      </c>
      <c r="C9" s="4" t="s">
        <v>21</v>
      </c>
      <c r="D9" s="6">
        <v>40</v>
      </c>
      <c r="E9" s="7">
        <v>1</v>
      </c>
      <c r="F9" s="6">
        <f t="shared" ref="F9:F76" si="0">D9*E9</f>
        <v>40</v>
      </c>
      <c r="G9" s="8">
        <v>23</v>
      </c>
      <c r="H9" s="6">
        <f t="shared" ref="H9:H76" si="1">F9*1.23</f>
        <v>49.2</v>
      </c>
    </row>
    <row r="10" spans="1:12">
      <c r="A10" s="4" t="s">
        <v>22</v>
      </c>
      <c r="B10" s="5" t="s">
        <v>23</v>
      </c>
      <c r="C10" s="4" t="s">
        <v>24</v>
      </c>
      <c r="D10" s="6">
        <v>0.9</v>
      </c>
      <c r="E10" s="7">
        <v>20</v>
      </c>
      <c r="F10" s="6">
        <f t="shared" si="0"/>
        <v>18</v>
      </c>
      <c r="G10" s="8">
        <v>23</v>
      </c>
      <c r="H10" s="6">
        <f t="shared" si="1"/>
        <v>22.14</v>
      </c>
    </row>
    <row r="11" spans="1:12" ht="63.75">
      <c r="A11" s="4" t="s">
        <v>25</v>
      </c>
      <c r="B11" s="5" t="s">
        <v>26</v>
      </c>
      <c r="C11" s="4" t="s">
        <v>24</v>
      </c>
      <c r="D11" s="6">
        <v>0.9</v>
      </c>
      <c r="E11" s="7">
        <v>900</v>
      </c>
      <c r="F11" s="6">
        <f t="shared" si="0"/>
        <v>810</v>
      </c>
      <c r="G11" s="8">
        <v>23</v>
      </c>
      <c r="H11" s="6">
        <f t="shared" si="1"/>
        <v>996.3</v>
      </c>
    </row>
    <row r="12" spans="1:12">
      <c r="A12" s="4" t="s">
        <v>27</v>
      </c>
      <c r="B12" s="5" t="s">
        <v>28</v>
      </c>
      <c r="C12" s="4" t="s">
        <v>24</v>
      </c>
      <c r="D12" s="6">
        <v>7</v>
      </c>
      <c r="E12" s="7">
        <v>4</v>
      </c>
      <c r="F12" s="6">
        <f t="shared" si="0"/>
        <v>28</v>
      </c>
      <c r="G12" s="8">
        <v>23</v>
      </c>
      <c r="H12" s="6">
        <f t="shared" si="1"/>
        <v>34.44</v>
      </c>
    </row>
    <row r="13" spans="1:12">
      <c r="A13" s="4" t="s">
        <v>29</v>
      </c>
      <c r="B13" s="5" t="s">
        <v>30</v>
      </c>
      <c r="C13" s="4" t="s">
        <v>24</v>
      </c>
      <c r="D13" s="6">
        <v>0.63</v>
      </c>
      <c r="E13" s="7">
        <v>4000</v>
      </c>
      <c r="F13" s="6">
        <f t="shared" si="0"/>
        <v>2520</v>
      </c>
      <c r="G13" s="8">
        <v>23</v>
      </c>
      <c r="H13" s="6">
        <f t="shared" si="1"/>
        <v>3099.6</v>
      </c>
    </row>
    <row r="14" spans="1:12">
      <c r="A14" s="4" t="s">
        <v>31</v>
      </c>
      <c r="B14" s="9" t="s">
        <v>32</v>
      </c>
      <c r="C14" s="10" t="s">
        <v>24</v>
      </c>
      <c r="D14" s="6">
        <v>0.59</v>
      </c>
      <c r="E14" s="11">
        <v>400</v>
      </c>
      <c r="F14" s="6">
        <f t="shared" si="0"/>
        <v>236</v>
      </c>
      <c r="G14" s="8">
        <v>23</v>
      </c>
      <c r="H14" s="6">
        <f t="shared" si="1"/>
        <v>290.27999999999997</v>
      </c>
    </row>
    <row r="15" spans="1:12">
      <c r="A15" s="4" t="s">
        <v>33</v>
      </c>
      <c r="B15" s="5" t="s">
        <v>34</v>
      </c>
      <c r="C15" s="4" t="s">
        <v>21</v>
      </c>
      <c r="D15" s="6">
        <v>6.2</v>
      </c>
      <c r="E15" s="7">
        <v>160</v>
      </c>
      <c r="F15" s="6">
        <f t="shared" si="0"/>
        <v>992</v>
      </c>
      <c r="G15" s="8">
        <v>23</v>
      </c>
      <c r="H15" s="6">
        <f t="shared" si="1"/>
        <v>1220.1600000000001</v>
      </c>
    </row>
    <row r="16" spans="1:12">
      <c r="A16" s="4" t="s">
        <v>35</v>
      </c>
      <c r="B16" s="5" t="s">
        <v>36</v>
      </c>
      <c r="C16" s="4" t="s">
        <v>21</v>
      </c>
      <c r="D16" s="6">
        <v>9.1999999999999993</v>
      </c>
      <c r="E16" s="7">
        <v>160</v>
      </c>
      <c r="F16" s="6">
        <f t="shared" si="0"/>
        <v>1472</v>
      </c>
      <c r="G16" s="8">
        <v>23</v>
      </c>
      <c r="H16" s="6">
        <f t="shared" si="1"/>
        <v>1810.56</v>
      </c>
    </row>
    <row r="17" spans="1:8">
      <c r="A17" s="4" t="s">
        <v>37</v>
      </c>
      <c r="B17" s="5" t="s">
        <v>38</v>
      </c>
      <c r="C17" s="4" t="s">
        <v>21</v>
      </c>
      <c r="D17" s="6">
        <v>12.6</v>
      </c>
      <c r="E17" s="7">
        <v>160</v>
      </c>
      <c r="F17" s="6">
        <f t="shared" si="0"/>
        <v>2016</v>
      </c>
      <c r="G17" s="8">
        <v>23</v>
      </c>
      <c r="H17" s="6">
        <f t="shared" si="1"/>
        <v>2479.6799999999998</v>
      </c>
    </row>
    <row r="18" spans="1:8">
      <c r="A18" s="4" t="s">
        <v>39</v>
      </c>
      <c r="B18" s="5" t="s">
        <v>40</v>
      </c>
      <c r="C18" s="4" t="s">
        <v>21</v>
      </c>
      <c r="D18" s="6">
        <v>14.6</v>
      </c>
      <c r="E18" s="7">
        <v>160</v>
      </c>
      <c r="F18" s="6">
        <f t="shared" si="0"/>
        <v>2336</v>
      </c>
      <c r="G18" s="8">
        <v>23</v>
      </c>
      <c r="H18" s="6">
        <f t="shared" si="1"/>
        <v>2873.2799999999997</v>
      </c>
    </row>
    <row r="19" spans="1:8" ht="25.5">
      <c r="A19" s="4" t="s">
        <v>41</v>
      </c>
      <c r="B19" s="5" t="s">
        <v>42</v>
      </c>
      <c r="C19" s="4" t="s">
        <v>24</v>
      </c>
      <c r="D19" s="6">
        <v>0.9</v>
      </c>
      <c r="E19" s="7">
        <v>650</v>
      </c>
      <c r="F19" s="6">
        <f t="shared" si="0"/>
        <v>585</v>
      </c>
      <c r="G19" s="8">
        <v>23</v>
      </c>
      <c r="H19" s="6">
        <f t="shared" si="1"/>
        <v>719.55</v>
      </c>
    </row>
    <row r="20" spans="1:8" ht="25.5">
      <c r="A20" s="4" t="s">
        <v>43</v>
      </c>
      <c r="B20" s="5" t="s">
        <v>44</v>
      </c>
      <c r="C20" s="4" t="s">
        <v>24</v>
      </c>
      <c r="D20" s="6">
        <v>1.1000000000000001</v>
      </c>
      <c r="E20" s="7">
        <v>250</v>
      </c>
      <c r="F20" s="6">
        <f t="shared" si="0"/>
        <v>275</v>
      </c>
      <c r="G20" s="8">
        <v>23</v>
      </c>
      <c r="H20" s="6">
        <f t="shared" si="1"/>
        <v>338.25</v>
      </c>
    </row>
    <row r="21" spans="1:8">
      <c r="A21" s="4" t="s">
        <v>45</v>
      </c>
      <c r="B21" s="5" t="s">
        <v>46</v>
      </c>
      <c r="C21" s="4" t="s">
        <v>21</v>
      </c>
      <c r="D21" s="6">
        <v>7</v>
      </c>
      <c r="E21" s="7">
        <v>80</v>
      </c>
      <c r="F21" s="6">
        <f t="shared" si="0"/>
        <v>560</v>
      </c>
      <c r="G21" s="8">
        <v>23</v>
      </c>
      <c r="H21" s="6">
        <f t="shared" si="1"/>
        <v>688.8</v>
      </c>
    </row>
    <row r="22" spans="1:8" ht="25.5">
      <c r="A22" s="4" t="s">
        <v>47</v>
      </c>
      <c r="B22" s="5" t="s">
        <v>48</v>
      </c>
      <c r="C22" s="4" t="s">
        <v>24</v>
      </c>
      <c r="D22" s="6">
        <v>0.6</v>
      </c>
      <c r="E22" s="7">
        <v>800</v>
      </c>
      <c r="F22" s="6">
        <f t="shared" si="0"/>
        <v>480</v>
      </c>
      <c r="G22" s="8">
        <v>23</v>
      </c>
      <c r="H22" s="6">
        <f t="shared" si="1"/>
        <v>590.4</v>
      </c>
    </row>
    <row r="23" spans="1:8">
      <c r="A23" s="4" t="s">
        <v>49</v>
      </c>
      <c r="B23" s="5" t="s">
        <v>50</v>
      </c>
      <c r="C23" s="4" t="s">
        <v>24</v>
      </c>
      <c r="D23" s="6">
        <v>1.4</v>
      </c>
      <c r="E23" s="7">
        <v>1500</v>
      </c>
      <c r="F23" s="6">
        <f t="shared" si="0"/>
        <v>2100</v>
      </c>
      <c r="G23" s="8">
        <v>23</v>
      </c>
      <c r="H23" s="6">
        <f t="shared" si="1"/>
        <v>2583</v>
      </c>
    </row>
    <row r="24" spans="1:8">
      <c r="A24" s="4" t="s">
        <v>51</v>
      </c>
      <c r="B24" s="5" t="s">
        <v>52</v>
      </c>
      <c r="C24" s="4" t="s">
        <v>24</v>
      </c>
      <c r="D24" s="6">
        <v>1</v>
      </c>
      <c r="E24" s="7">
        <v>600</v>
      </c>
      <c r="F24" s="6">
        <f t="shared" si="0"/>
        <v>600</v>
      </c>
      <c r="G24" s="8">
        <v>23</v>
      </c>
      <c r="H24" s="6">
        <f t="shared" si="1"/>
        <v>738</v>
      </c>
    </row>
    <row r="25" spans="1:8" ht="25.5">
      <c r="A25" s="4" t="s">
        <v>53</v>
      </c>
      <c r="B25" s="5" t="s">
        <v>364</v>
      </c>
      <c r="C25" s="4" t="s">
        <v>21</v>
      </c>
      <c r="D25" s="6">
        <v>39</v>
      </c>
      <c r="E25" s="7">
        <v>150</v>
      </c>
      <c r="F25" s="6">
        <f t="shared" si="0"/>
        <v>5850</v>
      </c>
      <c r="G25" s="8">
        <v>23</v>
      </c>
      <c r="H25" s="6">
        <f t="shared" si="1"/>
        <v>7195.5</v>
      </c>
    </row>
    <row r="26" spans="1:8">
      <c r="A26" s="4" t="s">
        <v>54</v>
      </c>
      <c r="B26" s="5" t="s">
        <v>55</v>
      </c>
      <c r="C26" s="4" t="s">
        <v>21</v>
      </c>
      <c r="D26" s="6">
        <v>42</v>
      </c>
      <c r="E26" s="7">
        <v>40</v>
      </c>
      <c r="F26" s="6">
        <f t="shared" si="0"/>
        <v>1680</v>
      </c>
      <c r="G26" s="8">
        <v>23</v>
      </c>
      <c r="H26" s="6">
        <f t="shared" si="1"/>
        <v>2066.4</v>
      </c>
    </row>
    <row r="27" spans="1:8">
      <c r="A27" s="4" t="s">
        <v>56</v>
      </c>
      <c r="B27" s="5" t="s">
        <v>57</v>
      </c>
      <c r="C27" s="4" t="s">
        <v>21</v>
      </c>
      <c r="D27" s="6">
        <v>32</v>
      </c>
      <c r="E27" s="7">
        <v>40</v>
      </c>
      <c r="F27" s="6">
        <f t="shared" si="0"/>
        <v>1280</v>
      </c>
      <c r="G27" s="8">
        <v>23</v>
      </c>
      <c r="H27" s="6">
        <f t="shared" si="1"/>
        <v>1574.4</v>
      </c>
    </row>
    <row r="28" spans="1:8" ht="25.5">
      <c r="A28" s="4" t="s">
        <v>58</v>
      </c>
      <c r="B28" s="5" t="s">
        <v>237</v>
      </c>
      <c r="C28" s="4" t="s">
        <v>235</v>
      </c>
      <c r="D28" s="6">
        <v>48</v>
      </c>
      <c r="E28" s="7">
        <v>40</v>
      </c>
      <c r="F28" s="6">
        <f t="shared" si="0"/>
        <v>1920</v>
      </c>
      <c r="G28" s="8">
        <v>23</v>
      </c>
      <c r="H28" s="6">
        <f t="shared" si="1"/>
        <v>2361.6</v>
      </c>
    </row>
    <row r="29" spans="1:8" ht="25.5">
      <c r="A29" s="4" t="s">
        <v>60</v>
      </c>
      <c r="B29" s="5" t="s">
        <v>59</v>
      </c>
      <c r="C29" s="4" t="s">
        <v>24</v>
      </c>
      <c r="D29" s="6">
        <v>5</v>
      </c>
      <c r="E29" s="7">
        <v>250</v>
      </c>
      <c r="F29" s="6">
        <f t="shared" si="0"/>
        <v>1250</v>
      </c>
      <c r="G29" s="8">
        <v>23</v>
      </c>
      <c r="H29" s="6">
        <f t="shared" si="1"/>
        <v>1537.5</v>
      </c>
    </row>
    <row r="30" spans="1:8">
      <c r="A30" s="4" t="s">
        <v>62</v>
      </c>
      <c r="B30" s="5" t="s">
        <v>61</v>
      </c>
      <c r="C30" s="4" t="s">
        <v>314</v>
      </c>
      <c r="D30" s="6">
        <v>0.6</v>
      </c>
      <c r="E30" s="7">
        <v>80</v>
      </c>
      <c r="F30" s="6">
        <f t="shared" si="0"/>
        <v>48</v>
      </c>
      <c r="G30" s="8">
        <v>23</v>
      </c>
      <c r="H30" s="6">
        <f t="shared" si="1"/>
        <v>59.04</v>
      </c>
    </row>
    <row r="31" spans="1:8">
      <c r="A31" s="4" t="s">
        <v>64</v>
      </c>
      <c r="B31" s="5" t="s">
        <v>63</v>
      </c>
      <c r="C31" s="4" t="s">
        <v>314</v>
      </c>
      <c r="D31" s="6">
        <v>0.6</v>
      </c>
      <c r="E31" s="7">
        <v>80</v>
      </c>
      <c r="F31" s="6">
        <f t="shared" si="0"/>
        <v>48</v>
      </c>
      <c r="G31" s="8">
        <v>23</v>
      </c>
      <c r="H31" s="6">
        <f t="shared" si="1"/>
        <v>59.04</v>
      </c>
    </row>
    <row r="32" spans="1:8">
      <c r="A32" s="4" t="s">
        <v>66</v>
      </c>
      <c r="B32" s="5" t="s">
        <v>65</v>
      </c>
      <c r="C32" s="4" t="s">
        <v>314</v>
      </c>
      <c r="D32" s="6">
        <v>0.6</v>
      </c>
      <c r="E32" s="7">
        <v>80</v>
      </c>
      <c r="F32" s="6">
        <f t="shared" si="0"/>
        <v>48</v>
      </c>
      <c r="G32" s="8">
        <v>23</v>
      </c>
      <c r="H32" s="6">
        <f t="shared" si="1"/>
        <v>59.04</v>
      </c>
    </row>
    <row r="33" spans="1:10">
      <c r="A33" s="4" t="s">
        <v>68</v>
      </c>
      <c r="B33" s="5" t="s">
        <v>67</v>
      </c>
      <c r="C33" s="4" t="s">
        <v>314</v>
      </c>
      <c r="D33" s="6">
        <v>0.6</v>
      </c>
      <c r="E33" s="7">
        <v>80</v>
      </c>
      <c r="F33" s="6">
        <f t="shared" si="0"/>
        <v>48</v>
      </c>
      <c r="G33" s="8">
        <v>23</v>
      </c>
      <c r="H33" s="6">
        <f t="shared" si="1"/>
        <v>59.04</v>
      </c>
    </row>
    <row r="34" spans="1:10">
      <c r="A34" s="4" t="s">
        <v>70</v>
      </c>
      <c r="B34" s="5" t="s">
        <v>69</v>
      </c>
      <c r="C34" s="4" t="s">
        <v>24</v>
      </c>
      <c r="D34" s="6">
        <v>2.5</v>
      </c>
      <c r="E34" s="7">
        <v>400</v>
      </c>
      <c r="F34" s="6">
        <f t="shared" si="0"/>
        <v>1000</v>
      </c>
      <c r="G34" s="8">
        <v>23</v>
      </c>
      <c r="H34" s="6">
        <f t="shared" si="1"/>
        <v>1230</v>
      </c>
    </row>
    <row r="35" spans="1:10" ht="51">
      <c r="A35" s="4" t="s">
        <v>72</v>
      </c>
      <c r="B35" s="5" t="s">
        <v>71</v>
      </c>
      <c r="C35" s="4" t="s">
        <v>24</v>
      </c>
      <c r="D35" s="6">
        <v>2.4</v>
      </c>
      <c r="E35" s="7">
        <v>3000</v>
      </c>
      <c r="F35" s="6">
        <f t="shared" si="0"/>
        <v>7200</v>
      </c>
      <c r="G35" s="8">
        <v>23</v>
      </c>
      <c r="H35" s="6">
        <f t="shared" si="1"/>
        <v>8856</v>
      </c>
    </row>
    <row r="36" spans="1:10">
      <c r="A36" s="4" t="s">
        <v>74</v>
      </c>
      <c r="B36" s="5" t="s">
        <v>73</v>
      </c>
      <c r="C36" s="4" t="s">
        <v>24</v>
      </c>
      <c r="D36" s="6">
        <v>30</v>
      </c>
      <c r="E36" s="7">
        <v>2</v>
      </c>
      <c r="F36" s="6">
        <f t="shared" si="0"/>
        <v>60</v>
      </c>
      <c r="G36" s="8">
        <v>23</v>
      </c>
      <c r="H36" s="6">
        <f t="shared" si="1"/>
        <v>73.8</v>
      </c>
    </row>
    <row r="37" spans="1:10">
      <c r="A37" s="4" t="s">
        <v>76</v>
      </c>
      <c r="B37" s="5" t="s">
        <v>75</v>
      </c>
      <c r="C37" s="4" t="s">
        <v>24</v>
      </c>
      <c r="D37" s="6">
        <v>60</v>
      </c>
      <c r="E37" s="7">
        <v>1</v>
      </c>
      <c r="F37" s="6">
        <f t="shared" si="0"/>
        <v>60</v>
      </c>
      <c r="G37" s="8">
        <v>23</v>
      </c>
      <c r="H37" s="6">
        <f t="shared" si="1"/>
        <v>73.8</v>
      </c>
    </row>
    <row r="38" spans="1:10" ht="25.5">
      <c r="A38" s="4" t="s">
        <v>79</v>
      </c>
      <c r="B38" s="5" t="s">
        <v>77</v>
      </c>
      <c r="C38" s="4" t="s">
        <v>78</v>
      </c>
      <c r="D38" s="6">
        <v>8</v>
      </c>
      <c r="E38" s="7">
        <v>250</v>
      </c>
      <c r="F38" s="6">
        <f t="shared" si="0"/>
        <v>2000</v>
      </c>
      <c r="G38" s="8">
        <v>23</v>
      </c>
      <c r="H38" s="6">
        <f t="shared" si="1"/>
        <v>2460</v>
      </c>
      <c r="J38" s="42"/>
    </row>
    <row r="39" spans="1:10" ht="25.5">
      <c r="A39" s="4" t="s">
        <v>81</v>
      </c>
      <c r="B39" s="5" t="s">
        <v>80</v>
      </c>
      <c r="C39" s="4" t="s">
        <v>78</v>
      </c>
      <c r="D39" s="6">
        <v>10</v>
      </c>
      <c r="E39" s="7">
        <v>300</v>
      </c>
      <c r="F39" s="6">
        <f t="shared" si="0"/>
        <v>3000</v>
      </c>
      <c r="G39" s="8">
        <v>23</v>
      </c>
      <c r="H39" s="6">
        <f t="shared" si="1"/>
        <v>3690</v>
      </c>
    </row>
    <row r="40" spans="1:10" ht="25.5">
      <c r="A40" s="4" t="s">
        <v>82</v>
      </c>
      <c r="B40" s="5" t="s">
        <v>224</v>
      </c>
      <c r="C40" s="4" t="s">
        <v>21</v>
      </c>
      <c r="D40" s="6">
        <v>9</v>
      </c>
      <c r="E40" s="7">
        <v>80</v>
      </c>
      <c r="F40" s="6">
        <f t="shared" si="0"/>
        <v>720</v>
      </c>
      <c r="G40" s="8">
        <v>23</v>
      </c>
      <c r="H40" s="6">
        <f t="shared" si="1"/>
        <v>885.6</v>
      </c>
    </row>
    <row r="41" spans="1:10" ht="51">
      <c r="A41" s="4" t="s">
        <v>83</v>
      </c>
      <c r="B41" s="5" t="s">
        <v>428</v>
      </c>
      <c r="C41" s="4" t="s">
        <v>78</v>
      </c>
      <c r="D41" s="6">
        <v>11</v>
      </c>
      <c r="E41" s="7">
        <v>400</v>
      </c>
      <c r="F41" s="6">
        <f t="shared" si="0"/>
        <v>4400</v>
      </c>
      <c r="G41" s="8">
        <v>23</v>
      </c>
      <c r="H41" s="6">
        <f t="shared" si="1"/>
        <v>5412</v>
      </c>
    </row>
    <row r="42" spans="1:10" ht="51">
      <c r="A42" s="4" t="s">
        <v>85</v>
      </c>
      <c r="B42" s="5" t="s">
        <v>84</v>
      </c>
      <c r="C42" s="4" t="s">
        <v>78</v>
      </c>
      <c r="D42" s="6">
        <v>19</v>
      </c>
      <c r="E42" s="7">
        <v>400</v>
      </c>
      <c r="F42" s="6">
        <f t="shared" si="0"/>
        <v>7600</v>
      </c>
      <c r="G42" s="8">
        <v>23</v>
      </c>
      <c r="H42" s="6">
        <f t="shared" si="1"/>
        <v>9348</v>
      </c>
    </row>
    <row r="43" spans="1:10">
      <c r="A43" s="4" t="s">
        <v>87</v>
      </c>
      <c r="B43" s="5" t="s">
        <v>86</v>
      </c>
      <c r="C43" s="4" t="s">
        <v>78</v>
      </c>
      <c r="D43" s="6">
        <v>7</v>
      </c>
      <c r="E43" s="7">
        <v>400</v>
      </c>
      <c r="F43" s="6">
        <f t="shared" si="0"/>
        <v>2800</v>
      </c>
      <c r="G43" s="8">
        <v>23</v>
      </c>
      <c r="H43" s="6">
        <f t="shared" si="1"/>
        <v>3444</v>
      </c>
    </row>
    <row r="44" spans="1:10" ht="38.25">
      <c r="A44" s="4" t="s">
        <v>88</v>
      </c>
      <c r="B44" s="5" t="s">
        <v>217</v>
      </c>
      <c r="C44" s="4" t="s">
        <v>78</v>
      </c>
      <c r="D44" s="6">
        <v>49</v>
      </c>
      <c r="E44" s="7">
        <v>35</v>
      </c>
      <c r="F44" s="6">
        <f t="shared" si="0"/>
        <v>1715</v>
      </c>
      <c r="G44" s="8">
        <v>23</v>
      </c>
      <c r="H44" s="6">
        <f t="shared" si="1"/>
        <v>2109.4499999999998</v>
      </c>
    </row>
    <row r="45" spans="1:10" ht="103.5" customHeight="1">
      <c r="A45" s="4" t="s">
        <v>89</v>
      </c>
      <c r="B45" s="12" t="s">
        <v>321</v>
      </c>
      <c r="C45" s="4" t="s">
        <v>78</v>
      </c>
      <c r="D45" s="6">
        <v>49</v>
      </c>
      <c r="E45" s="7">
        <v>40</v>
      </c>
      <c r="F45" s="6">
        <f t="shared" si="0"/>
        <v>1960</v>
      </c>
      <c r="G45" s="8">
        <v>23</v>
      </c>
      <c r="H45" s="6">
        <f t="shared" si="1"/>
        <v>2410.8000000000002</v>
      </c>
    </row>
    <row r="46" spans="1:10">
      <c r="A46" s="4" t="s">
        <v>90</v>
      </c>
      <c r="B46" s="5" t="s">
        <v>218</v>
      </c>
      <c r="C46" s="4" t="s">
        <v>78</v>
      </c>
      <c r="D46" s="6">
        <v>50</v>
      </c>
      <c r="E46" s="7">
        <v>8</v>
      </c>
      <c r="F46" s="6">
        <f>D46*E46</f>
        <v>400</v>
      </c>
      <c r="G46" s="8">
        <v>23</v>
      </c>
      <c r="H46" s="6">
        <f t="shared" si="1"/>
        <v>492</v>
      </c>
    </row>
    <row r="47" spans="1:10">
      <c r="A47" s="4" t="s">
        <v>91</v>
      </c>
      <c r="B47" s="5" t="s">
        <v>219</v>
      </c>
      <c r="C47" s="4" t="s">
        <v>78</v>
      </c>
      <c r="D47" s="6">
        <v>50</v>
      </c>
      <c r="E47" s="7">
        <v>8</v>
      </c>
      <c r="F47" s="6">
        <f>D47*E47</f>
        <v>400</v>
      </c>
      <c r="G47" s="8">
        <v>23</v>
      </c>
      <c r="H47" s="6">
        <f t="shared" si="1"/>
        <v>492</v>
      </c>
    </row>
    <row r="48" spans="1:10">
      <c r="A48" s="4" t="s">
        <v>92</v>
      </c>
      <c r="B48" s="5" t="s">
        <v>93</v>
      </c>
      <c r="C48" s="4" t="s">
        <v>78</v>
      </c>
      <c r="D48" s="6">
        <v>65</v>
      </c>
      <c r="E48" s="7">
        <v>8</v>
      </c>
      <c r="F48" s="6">
        <f t="shared" si="0"/>
        <v>520</v>
      </c>
      <c r="G48" s="8">
        <v>23</v>
      </c>
      <c r="H48" s="6">
        <f t="shared" si="1"/>
        <v>639.6</v>
      </c>
    </row>
    <row r="49" spans="1:8">
      <c r="A49" s="4" t="s">
        <v>94</v>
      </c>
      <c r="B49" s="5" t="s">
        <v>95</v>
      </c>
      <c r="C49" s="4" t="s">
        <v>78</v>
      </c>
      <c r="D49" s="6">
        <v>45</v>
      </c>
      <c r="E49" s="7">
        <v>40</v>
      </c>
      <c r="F49" s="6">
        <f t="shared" si="0"/>
        <v>1800</v>
      </c>
      <c r="G49" s="8">
        <v>23</v>
      </c>
      <c r="H49" s="6">
        <f t="shared" si="1"/>
        <v>2214</v>
      </c>
    </row>
    <row r="50" spans="1:8" ht="25.5">
      <c r="A50" s="4" t="s">
        <v>96</v>
      </c>
      <c r="B50" s="5" t="s">
        <v>97</v>
      </c>
      <c r="C50" s="4" t="s">
        <v>78</v>
      </c>
      <c r="D50" s="6">
        <v>31</v>
      </c>
      <c r="E50" s="7">
        <v>120</v>
      </c>
      <c r="F50" s="6">
        <f t="shared" si="0"/>
        <v>3720</v>
      </c>
      <c r="G50" s="8">
        <v>23</v>
      </c>
      <c r="H50" s="6">
        <f t="shared" si="1"/>
        <v>4575.6000000000004</v>
      </c>
    </row>
    <row r="51" spans="1:8" ht="38.25">
      <c r="A51" s="4" t="s">
        <v>98</v>
      </c>
      <c r="B51" s="5" t="s">
        <v>99</v>
      </c>
      <c r="C51" s="4" t="s">
        <v>78</v>
      </c>
      <c r="D51" s="6">
        <v>35</v>
      </c>
      <c r="E51" s="7">
        <v>80</v>
      </c>
      <c r="F51" s="6">
        <f t="shared" si="0"/>
        <v>2800</v>
      </c>
      <c r="G51" s="8">
        <v>23</v>
      </c>
      <c r="H51" s="6">
        <f t="shared" si="1"/>
        <v>3444</v>
      </c>
    </row>
    <row r="52" spans="1:8">
      <c r="A52" s="4" t="s">
        <v>100</v>
      </c>
      <c r="B52" s="5" t="s">
        <v>101</v>
      </c>
      <c r="C52" s="4" t="s">
        <v>78</v>
      </c>
      <c r="D52" s="6">
        <v>35</v>
      </c>
      <c r="E52" s="7">
        <v>40</v>
      </c>
      <c r="F52" s="6">
        <f t="shared" si="0"/>
        <v>1400</v>
      </c>
      <c r="G52" s="8">
        <v>23</v>
      </c>
      <c r="H52" s="6">
        <f t="shared" si="1"/>
        <v>1722</v>
      </c>
    </row>
    <row r="53" spans="1:8">
      <c r="A53" s="4" t="s">
        <v>102</v>
      </c>
      <c r="B53" s="5" t="s">
        <v>103</v>
      </c>
      <c r="C53" s="4" t="s">
        <v>78</v>
      </c>
      <c r="D53" s="6">
        <v>13</v>
      </c>
      <c r="E53" s="7">
        <v>40</v>
      </c>
      <c r="F53" s="6">
        <f t="shared" si="0"/>
        <v>520</v>
      </c>
      <c r="G53" s="8">
        <v>23</v>
      </c>
      <c r="H53" s="6">
        <f t="shared" si="1"/>
        <v>639.6</v>
      </c>
    </row>
    <row r="54" spans="1:8">
      <c r="A54" s="4" t="s">
        <v>104</v>
      </c>
      <c r="B54" s="5" t="s">
        <v>105</v>
      </c>
      <c r="C54" s="4" t="s">
        <v>21</v>
      </c>
      <c r="D54" s="6">
        <v>7</v>
      </c>
      <c r="E54" s="7">
        <v>300</v>
      </c>
      <c r="F54" s="6">
        <f t="shared" si="0"/>
        <v>2100</v>
      </c>
      <c r="G54" s="8">
        <v>23</v>
      </c>
      <c r="H54" s="6">
        <f t="shared" si="1"/>
        <v>2583</v>
      </c>
    </row>
    <row r="55" spans="1:8">
      <c r="A55" s="4" t="s">
        <v>106</v>
      </c>
      <c r="B55" s="5" t="s">
        <v>107</v>
      </c>
      <c r="C55" s="4" t="s">
        <v>21</v>
      </c>
      <c r="D55" s="6">
        <v>17</v>
      </c>
      <c r="E55" s="7">
        <v>40</v>
      </c>
      <c r="F55" s="6">
        <f t="shared" si="0"/>
        <v>680</v>
      </c>
      <c r="G55" s="8">
        <v>23</v>
      </c>
      <c r="H55" s="6">
        <f t="shared" si="1"/>
        <v>836.4</v>
      </c>
    </row>
    <row r="56" spans="1:8">
      <c r="A56" s="4" t="s">
        <v>108</v>
      </c>
      <c r="B56" s="5" t="s">
        <v>109</v>
      </c>
      <c r="C56" s="4" t="s">
        <v>21</v>
      </c>
      <c r="D56" s="6">
        <v>17</v>
      </c>
      <c r="E56" s="7">
        <v>40</v>
      </c>
      <c r="F56" s="6">
        <f t="shared" si="0"/>
        <v>680</v>
      </c>
      <c r="G56" s="8">
        <v>23</v>
      </c>
      <c r="H56" s="6">
        <f t="shared" si="1"/>
        <v>836.4</v>
      </c>
    </row>
    <row r="57" spans="1:8">
      <c r="A57" s="4" t="s">
        <v>110</v>
      </c>
      <c r="B57" s="5" t="s">
        <v>111</v>
      </c>
      <c r="C57" s="4" t="s">
        <v>21</v>
      </c>
      <c r="D57" s="6">
        <v>16</v>
      </c>
      <c r="E57" s="7">
        <v>40</v>
      </c>
      <c r="F57" s="6">
        <f t="shared" si="0"/>
        <v>640</v>
      </c>
      <c r="G57" s="8">
        <v>23</v>
      </c>
      <c r="H57" s="6">
        <f t="shared" si="1"/>
        <v>787.2</v>
      </c>
    </row>
    <row r="58" spans="1:8">
      <c r="A58" s="4" t="s">
        <v>112</v>
      </c>
      <c r="B58" s="5" t="s">
        <v>113</v>
      </c>
      <c r="C58" s="4" t="s">
        <v>21</v>
      </c>
      <c r="D58" s="6">
        <v>15</v>
      </c>
      <c r="E58" s="7">
        <v>40</v>
      </c>
      <c r="F58" s="6">
        <f t="shared" si="0"/>
        <v>600</v>
      </c>
      <c r="G58" s="8">
        <v>23</v>
      </c>
      <c r="H58" s="6">
        <f t="shared" si="1"/>
        <v>738</v>
      </c>
    </row>
    <row r="59" spans="1:8">
      <c r="A59" s="4" t="s">
        <v>114</v>
      </c>
      <c r="B59" s="5" t="s">
        <v>115</v>
      </c>
      <c r="C59" s="4" t="s">
        <v>21</v>
      </c>
      <c r="D59" s="6">
        <v>18</v>
      </c>
      <c r="E59" s="7">
        <v>40</v>
      </c>
      <c r="F59" s="6">
        <f t="shared" si="0"/>
        <v>720</v>
      </c>
      <c r="G59" s="8">
        <v>23</v>
      </c>
      <c r="H59" s="6">
        <f t="shared" si="1"/>
        <v>885.6</v>
      </c>
    </row>
    <row r="60" spans="1:8">
      <c r="A60" s="4" t="s">
        <v>116</v>
      </c>
      <c r="B60" s="5" t="s">
        <v>117</v>
      </c>
      <c r="C60" s="4" t="s">
        <v>21</v>
      </c>
      <c r="D60" s="6">
        <v>18</v>
      </c>
      <c r="E60" s="7">
        <v>40</v>
      </c>
      <c r="F60" s="6">
        <f t="shared" si="0"/>
        <v>720</v>
      </c>
      <c r="G60" s="8">
        <v>23</v>
      </c>
      <c r="H60" s="6">
        <f t="shared" si="1"/>
        <v>885.6</v>
      </c>
    </row>
    <row r="61" spans="1:8">
      <c r="A61" s="4" t="s">
        <v>118</v>
      </c>
      <c r="B61" s="5" t="s">
        <v>236</v>
      </c>
      <c r="C61" s="4" t="s">
        <v>21</v>
      </c>
      <c r="D61" s="6">
        <v>80</v>
      </c>
      <c r="E61" s="7">
        <v>15</v>
      </c>
      <c r="F61" s="6">
        <f t="shared" si="0"/>
        <v>1200</v>
      </c>
      <c r="G61" s="8">
        <v>23</v>
      </c>
      <c r="H61" s="6">
        <f t="shared" si="1"/>
        <v>1476</v>
      </c>
    </row>
    <row r="62" spans="1:8">
      <c r="A62" s="4" t="s">
        <v>120</v>
      </c>
      <c r="B62" s="5" t="s">
        <v>119</v>
      </c>
      <c r="C62" s="4" t="s">
        <v>24</v>
      </c>
      <c r="D62" s="6">
        <v>1.8</v>
      </c>
      <c r="E62" s="7">
        <v>800</v>
      </c>
      <c r="F62" s="6">
        <f t="shared" si="0"/>
        <v>1440</v>
      </c>
      <c r="G62" s="8">
        <v>23</v>
      </c>
      <c r="H62" s="6">
        <f t="shared" si="1"/>
        <v>1771.2</v>
      </c>
    </row>
    <row r="63" spans="1:8">
      <c r="A63" s="4" t="s">
        <v>122</v>
      </c>
      <c r="B63" s="5" t="s">
        <v>121</v>
      </c>
      <c r="C63" s="4" t="s">
        <v>24</v>
      </c>
      <c r="D63" s="6">
        <v>4</v>
      </c>
      <c r="E63" s="7">
        <v>800</v>
      </c>
      <c r="F63" s="6">
        <f t="shared" si="0"/>
        <v>3200</v>
      </c>
      <c r="G63" s="8">
        <v>23</v>
      </c>
      <c r="H63" s="6">
        <f t="shared" si="1"/>
        <v>3936</v>
      </c>
    </row>
    <row r="64" spans="1:8">
      <c r="A64" s="4" t="s">
        <v>124</v>
      </c>
      <c r="B64" s="5" t="s">
        <v>123</v>
      </c>
      <c r="C64" s="4" t="s">
        <v>24</v>
      </c>
      <c r="D64" s="6">
        <v>2.8</v>
      </c>
      <c r="E64" s="7">
        <v>1500</v>
      </c>
      <c r="F64" s="6">
        <f t="shared" si="0"/>
        <v>4200</v>
      </c>
      <c r="G64" s="8">
        <v>23</v>
      </c>
      <c r="H64" s="6">
        <f t="shared" si="1"/>
        <v>5166</v>
      </c>
    </row>
    <row r="65" spans="1:8" ht="25.5">
      <c r="A65" s="4" t="s">
        <v>126</v>
      </c>
      <c r="B65" s="5" t="s">
        <v>125</v>
      </c>
      <c r="C65" s="4" t="s">
        <v>21</v>
      </c>
      <c r="D65" s="6">
        <v>15</v>
      </c>
      <c r="E65" s="7">
        <v>80</v>
      </c>
      <c r="F65" s="6">
        <f t="shared" si="0"/>
        <v>1200</v>
      </c>
      <c r="G65" s="8">
        <v>23</v>
      </c>
      <c r="H65" s="6">
        <f t="shared" si="1"/>
        <v>1476</v>
      </c>
    </row>
    <row r="66" spans="1:8">
      <c r="A66" s="4" t="s">
        <v>129</v>
      </c>
      <c r="B66" s="5" t="s">
        <v>127</v>
      </c>
      <c r="C66" s="4" t="s">
        <v>128</v>
      </c>
      <c r="D66" s="6">
        <v>170</v>
      </c>
      <c r="E66" s="7">
        <v>80</v>
      </c>
      <c r="F66" s="6">
        <f t="shared" si="0"/>
        <v>13600</v>
      </c>
      <c r="G66" s="8">
        <v>23</v>
      </c>
      <c r="H66" s="6">
        <f t="shared" si="1"/>
        <v>16728</v>
      </c>
    </row>
    <row r="67" spans="1:8">
      <c r="A67" s="4" t="s">
        <v>131</v>
      </c>
      <c r="B67" s="5" t="s">
        <v>130</v>
      </c>
      <c r="C67" s="4" t="s">
        <v>21</v>
      </c>
      <c r="D67" s="6">
        <v>16</v>
      </c>
      <c r="E67" s="7">
        <v>25</v>
      </c>
      <c r="F67" s="6">
        <f t="shared" si="0"/>
        <v>400</v>
      </c>
      <c r="G67" s="8">
        <v>23</v>
      </c>
      <c r="H67" s="6">
        <f t="shared" si="1"/>
        <v>492</v>
      </c>
    </row>
    <row r="68" spans="1:8">
      <c r="A68" s="4" t="s">
        <v>133</v>
      </c>
      <c r="B68" s="5" t="s">
        <v>132</v>
      </c>
      <c r="C68" s="4" t="s">
        <v>21</v>
      </c>
      <c r="D68" s="6">
        <v>19</v>
      </c>
      <c r="E68" s="7">
        <v>15</v>
      </c>
      <c r="F68" s="6">
        <f t="shared" si="0"/>
        <v>285</v>
      </c>
      <c r="G68" s="8">
        <v>23</v>
      </c>
      <c r="H68" s="6">
        <f t="shared" si="1"/>
        <v>350.55</v>
      </c>
    </row>
    <row r="69" spans="1:8">
      <c r="A69" s="4" t="s">
        <v>135</v>
      </c>
      <c r="B69" s="5" t="s">
        <v>134</v>
      </c>
      <c r="C69" s="4" t="s">
        <v>21</v>
      </c>
      <c r="D69" s="6">
        <v>40</v>
      </c>
      <c r="E69" s="7">
        <v>15</v>
      </c>
      <c r="F69" s="6">
        <f t="shared" si="0"/>
        <v>600</v>
      </c>
      <c r="G69" s="8">
        <v>23</v>
      </c>
      <c r="H69" s="6">
        <f t="shared" si="1"/>
        <v>738</v>
      </c>
    </row>
    <row r="70" spans="1:8">
      <c r="A70" s="4" t="s">
        <v>137</v>
      </c>
      <c r="B70" s="5" t="s">
        <v>223</v>
      </c>
      <c r="C70" s="4" t="s">
        <v>21</v>
      </c>
      <c r="D70" s="6">
        <v>20</v>
      </c>
      <c r="E70" s="7">
        <v>15</v>
      </c>
      <c r="F70" s="6">
        <f t="shared" si="0"/>
        <v>300</v>
      </c>
      <c r="G70" s="8">
        <v>23</v>
      </c>
      <c r="H70" s="6">
        <f t="shared" si="1"/>
        <v>369</v>
      </c>
    </row>
    <row r="71" spans="1:8">
      <c r="A71" s="4" t="s">
        <v>139</v>
      </c>
      <c r="B71" s="5" t="s">
        <v>136</v>
      </c>
      <c r="C71" s="4" t="s">
        <v>21</v>
      </c>
      <c r="D71" s="6">
        <v>23</v>
      </c>
      <c r="E71" s="7">
        <v>25</v>
      </c>
      <c r="F71" s="6">
        <f t="shared" si="0"/>
        <v>575</v>
      </c>
      <c r="G71" s="8">
        <v>23</v>
      </c>
      <c r="H71" s="6">
        <f t="shared" si="1"/>
        <v>707.25</v>
      </c>
    </row>
    <row r="72" spans="1:8">
      <c r="A72" s="4" t="s">
        <v>141</v>
      </c>
      <c r="B72" s="5" t="s">
        <v>138</v>
      </c>
      <c r="C72" s="4" t="s">
        <v>21</v>
      </c>
      <c r="D72" s="6">
        <v>26</v>
      </c>
      <c r="E72" s="7">
        <v>40</v>
      </c>
      <c r="F72" s="6">
        <f t="shared" si="0"/>
        <v>1040</v>
      </c>
      <c r="G72" s="8">
        <v>23</v>
      </c>
      <c r="H72" s="6">
        <f t="shared" si="1"/>
        <v>1279.2</v>
      </c>
    </row>
    <row r="73" spans="1:8">
      <c r="A73" s="4" t="s">
        <v>143</v>
      </c>
      <c r="B73" s="5" t="s">
        <v>140</v>
      </c>
      <c r="C73" s="4" t="s">
        <v>21</v>
      </c>
      <c r="D73" s="6">
        <v>42</v>
      </c>
      <c r="E73" s="7">
        <v>15</v>
      </c>
      <c r="F73" s="6">
        <f t="shared" si="0"/>
        <v>630</v>
      </c>
      <c r="G73" s="8">
        <v>23</v>
      </c>
      <c r="H73" s="6">
        <f t="shared" si="1"/>
        <v>774.9</v>
      </c>
    </row>
    <row r="74" spans="1:8" ht="39" customHeight="1">
      <c r="A74" s="4" t="s">
        <v>145</v>
      </c>
      <c r="B74" s="5" t="s">
        <v>238</v>
      </c>
      <c r="C74" s="4" t="s">
        <v>21</v>
      </c>
      <c r="D74" s="6">
        <v>150</v>
      </c>
      <c r="E74" s="7">
        <v>8</v>
      </c>
      <c r="F74" s="6">
        <f t="shared" si="0"/>
        <v>1200</v>
      </c>
      <c r="G74" s="8">
        <v>23</v>
      </c>
      <c r="H74" s="6">
        <f t="shared" si="1"/>
        <v>1476</v>
      </c>
    </row>
    <row r="75" spans="1:8" ht="38.25">
      <c r="A75" s="4" t="s">
        <v>146</v>
      </c>
      <c r="B75" s="5" t="s">
        <v>238</v>
      </c>
      <c r="C75" s="4" t="s">
        <v>21</v>
      </c>
      <c r="D75" s="6">
        <v>150</v>
      </c>
      <c r="E75" s="7">
        <v>8</v>
      </c>
      <c r="F75" s="6">
        <f t="shared" si="0"/>
        <v>1200</v>
      </c>
      <c r="G75" s="8">
        <v>23</v>
      </c>
      <c r="H75" s="6">
        <f t="shared" si="1"/>
        <v>1476</v>
      </c>
    </row>
    <row r="76" spans="1:8" ht="51">
      <c r="A76" s="4" t="s">
        <v>148</v>
      </c>
      <c r="B76" s="13" t="s">
        <v>142</v>
      </c>
      <c r="C76" s="14" t="s">
        <v>18</v>
      </c>
      <c r="D76" s="15">
        <v>69</v>
      </c>
      <c r="E76" s="16">
        <v>240</v>
      </c>
      <c r="F76" s="15">
        <f t="shared" si="0"/>
        <v>16560</v>
      </c>
      <c r="G76" s="17">
        <v>23</v>
      </c>
      <c r="H76" s="15">
        <f t="shared" si="1"/>
        <v>20368.8</v>
      </c>
    </row>
    <row r="77" spans="1:8" ht="25.5">
      <c r="A77" s="4" t="s">
        <v>150</v>
      </c>
      <c r="B77" s="5" t="s">
        <v>370</v>
      </c>
      <c r="C77" s="4" t="s">
        <v>144</v>
      </c>
      <c r="D77" s="6">
        <v>8</v>
      </c>
      <c r="E77" s="7">
        <v>320</v>
      </c>
      <c r="F77" s="6">
        <f t="shared" ref="F77:F140" si="2">D77*E77</f>
        <v>2560</v>
      </c>
      <c r="G77" s="8">
        <v>23</v>
      </c>
      <c r="H77" s="6">
        <f t="shared" ref="H77:H140" si="3">F77*1.23</f>
        <v>3148.8</v>
      </c>
    </row>
    <row r="78" spans="1:8" ht="25.5">
      <c r="A78" s="4" t="s">
        <v>152</v>
      </c>
      <c r="B78" s="13" t="s">
        <v>369</v>
      </c>
      <c r="C78" s="4" t="s">
        <v>18</v>
      </c>
      <c r="D78" s="6">
        <v>32</v>
      </c>
      <c r="E78" s="7">
        <v>80</v>
      </c>
      <c r="F78" s="6">
        <f t="shared" si="2"/>
        <v>2560</v>
      </c>
      <c r="G78" s="8">
        <v>23</v>
      </c>
      <c r="H78" s="6">
        <f t="shared" si="3"/>
        <v>3148.8</v>
      </c>
    </row>
    <row r="79" spans="1:8" ht="38.25">
      <c r="A79" s="4" t="s">
        <v>154</v>
      </c>
      <c r="B79" s="13" t="s">
        <v>239</v>
      </c>
      <c r="C79" s="4" t="s">
        <v>235</v>
      </c>
      <c r="D79" s="6">
        <v>38</v>
      </c>
      <c r="E79" s="7">
        <v>80</v>
      </c>
      <c r="F79" s="6">
        <f t="shared" si="2"/>
        <v>3040</v>
      </c>
      <c r="G79" s="8">
        <v>23</v>
      </c>
      <c r="H79" s="6">
        <f t="shared" si="3"/>
        <v>3739.2</v>
      </c>
    </row>
    <row r="80" spans="1:8" ht="25.5">
      <c r="A80" s="4" t="s">
        <v>156</v>
      </c>
      <c r="B80" s="13" t="s">
        <v>147</v>
      </c>
      <c r="C80" s="4" t="s">
        <v>18</v>
      </c>
      <c r="D80" s="6">
        <v>160</v>
      </c>
      <c r="E80" s="7">
        <v>40</v>
      </c>
      <c r="F80" s="6">
        <f t="shared" si="2"/>
        <v>6400</v>
      </c>
      <c r="G80" s="8">
        <v>23</v>
      </c>
      <c r="H80" s="6">
        <f t="shared" si="3"/>
        <v>7872</v>
      </c>
    </row>
    <row r="81" spans="1:8" ht="25.5">
      <c r="A81" s="4" t="s">
        <v>158</v>
      </c>
      <c r="B81" s="5" t="s">
        <v>149</v>
      </c>
      <c r="C81" s="4" t="s">
        <v>18</v>
      </c>
      <c r="D81" s="6">
        <v>38</v>
      </c>
      <c r="E81" s="7">
        <v>15</v>
      </c>
      <c r="F81" s="6">
        <f t="shared" si="2"/>
        <v>570</v>
      </c>
      <c r="G81" s="8">
        <v>23</v>
      </c>
      <c r="H81" s="6">
        <f t="shared" si="3"/>
        <v>701.1</v>
      </c>
    </row>
    <row r="82" spans="1:8" ht="25.5">
      <c r="A82" s="4" t="s">
        <v>160</v>
      </c>
      <c r="B82" s="5" t="s">
        <v>151</v>
      </c>
      <c r="C82" s="4" t="s">
        <v>18</v>
      </c>
      <c r="D82" s="6">
        <v>38</v>
      </c>
      <c r="E82" s="7">
        <v>15</v>
      </c>
      <c r="F82" s="6">
        <f t="shared" si="2"/>
        <v>570</v>
      </c>
      <c r="G82" s="8">
        <v>23</v>
      </c>
      <c r="H82" s="6">
        <f t="shared" si="3"/>
        <v>701.1</v>
      </c>
    </row>
    <row r="83" spans="1:8">
      <c r="A83" s="4" t="s">
        <v>162</v>
      </c>
      <c r="B83" s="5" t="s">
        <v>153</v>
      </c>
      <c r="C83" s="4" t="s">
        <v>21</v>
      </c>
      <c r="D83" s="6">
        <v>24</v>
      </c>
      <c r="E83" s="7">
        <v>8</v>
      </c>
      <c r="F83" s="6">
        <f t="shared" si="2"/>
        <v>192</v>
      </c>
      <c r="G83" s="8">
        <v>23</v>
      </c>
      <c r="H83" s="6">
        <f t="shared" si="3"/>
        <v>236.16</v>
      </c>
    </row>
    <row r="84" spans="1:8">
      <c r="A84" s="4" t="s">
        <v>164</v>
      </c>
      <c r="B84" s="5" t="s">
        <v>155</v>
      </c>
      <c r="C84" s="4" t="s">
        <v>21</v>
      </c>
      <c r="D84" s="6">
        <v>24</v>
      </c>
      <c r="E84" s="7">
        <v>8</v>
      </c>
      <c r="F84" s="6">
        <f t="shared" si="2"/>
        <v>192</v>
      </c>
      <c r="G84" s="8">
        <v>23</v>
      </c>
      <c r="H84" s="6">
        <f t="shared" si="3"/>
        <v>236.16</v>
      </c>
    </row>
    <row r="85" spans="1:8" ht="25.5">
      <c r="A85" s="4" t="s">
        <v>166</v>
      </c>
      <c r="B85" s="5" t="s">
        <v>157</v>
      </c>
      <c r="C85" s="4" t="s">
        <v>21</v>
      </c>
      <c r="D85" s="6">
        <v>55</v>
      </c>
      <c r="E85" s="7">
        <v>50</v>
      </c>
      <c r="F85" s="6">
        <f t="shared" si="2"/>
        <v>2750</v>
      </c>
      <c r="G85" s="8">
        <v>23</v>
      </c>
      <c r="H85" s="6">
        <f t="shared" si="3"/>
        <v>3382.5</v>
      </c>
    </row>
    <row r="86" spans="1:8" ht="25.5">
      <c r="A86" s="4" t="s">
        <v>168</v>
      </c>
      <c r="B86" s="5" t="s">
        <v>159</v>
      </c>
      <c r="C86" s="4" t="s">
        <v>24</v>
      </c>
      <c r="D86" s="6">
        <v>2.2999999999999998</v>
      </c>
      <c r="E86" s="7">
        <v>1500</v>
      </c>
      <c r="F86" s="6">
        <f t="shared" si="2"/>
        <v>3449.9999999999995</v>
      </c>
      <c r="G86" s="8">
        <v>23</v>
      </c>
      <c r="H86" s="6">
        <f t="shared" si="3"/>
        <v>4243.4999999999991</v>
      </c>
    </row>
    <row r="87" spans="1:8" ht="25.5">
      <c r="A87" s="4" t="s">
        <v>170</v>
      </c>
      <c r="B87" s="5" t="s">
        <v>161</v>
      </c>
      <c r="C87" s="4" t="s">
        <v>24</v>
      </c>
      <c r="D87" s="6">
        <v>2.2999999999999998</v>
      </c>
      <c r="E87" s="7">
        <v>1500</v>
      </c>
      <c r="F87" s="6">
        <f t="shared" si="2"/>
        <v>3449.9999999999995</v>
      </c>
      <c r="G87" s="8">
        <v>23</v>
      </c>
      <c r="H87" s="6">
        <f t="shared" si="3"/>
        <v>4243.4999999999991</v>
      </c>
    </row>
    <row r="88" spans="1:8" ht="38.25">
      <c r="A88" s="4" t="s">
        <v>172</v>
      </c>
      <c r="B88" s="5" t="s">
        <v>163</v>
      </c>
      <c r="C88" s="4" t="s">
        <v>24</v>
      </c>
      <c r="D88" s="6">
        <v>2.2999999999999998</v>
      </c>
      <c r="E88" s="7">
        <v>1500</v>
      </c>
      <c r="F88" s="6">
        <f t="shared" si="2"/>
        <v>3449.9999999999995</v>
      </c>
      <c r="G88" s="8">
        <v>23</v>
      </c>
      <c r="H88" s="6">
        <f t="shared" si="3"/>
        <v>4243.4999999999991</v>
      </c>
    </row>
    <row r="89" spans="1:8" ht="38.25">
      <c r="A89" s="4" t="s">
        <v>174</v>
      </c>
      <c r="B89" s="5" t="s">
        <v>165</v>
      </c>
      <c r="C89" s="4" t="s">
        <v>24</v>
      </c>
      <c r="D89" s="6">
        <v>2.2999999999999998</v>
      </c>
      <c r="E89" s="7">
        <v>1500</v>
      </c>
      <c r="F89" s="6">
        <f t="shared" si="2"/>
        <v>3449.9999999999995</v>
      </c>
      <c r="G89" s="8">
        <v>23</v>
      </c>
      <c r="H89" s="6">
        <f t="shared" si="3"/>
        <v>4243.4999999999991</v>
      </c>
    </row>
    <row r="90" spans="1:8">
      <c r="A90" s="4" t="s">
        <v>176</v>
      </c>
      <c r="B90" s="5" t="s">
        <v>167</v>
      </c>
      <c r="C90" s="4" t="s">
        <v>21</v>
      </c>
      <c r="D90" s="6">
        <v>20</v>
      </c>
      <c r="E90" s="7">
        <v>80</v>
      </c>
      <c r="F90" s="6">
        <f t="shared" si="2"/>
        <v>1600</v>
      </c>
      <c r="G90" s="8">
        <v>23</v>
      </c>
      <c r="H90" s="6">
        <f t="shared" si="3"/>
        <v>1968</v>
      </c>
    </row>
    <row r="91" spans="1:8">
      <c r="A91" s="4" t="s">
        <v>178</v>
      </c>
      <c r="B91" s="5" t="s">
        <v>169</v>
      </c>
      <c r="C91" s="4" t="s">
        <v>24</v>
      </c>
      <c r="D91" s="6">
        <v>12</v>
      </c>
      <c r="E91" s="7">
        <v>150</v>
      </c>
      <c r="F91" s="6">
        <f t="shared" si="2"/>
        <v>1800</v>
      </c>
      <c r="G91" s="8">
        <v>23</v>
      </c>
      <c r="H91" s="6">
        <f t="shared" si="3"/>
        <v>2214</v>
      </c>
    </row>
    <row r="92" spans="1:8" ht="66" customHeight="1">
      <c r="A92" s="4" t="s">
        <v>180</v>
      </c>
      <c r="B92" s="5" t="s">
        <v>171</v>
      </c>
      <c r="C92" s="4" t="s">
        <v>24</v>
      </c>
      <c r="D92" s="6">
        <v>7.8</v>
      </c>
      <c r="E92" s="7">
        <v>40</v>
      </c>
      <c r="F92" s="6">
        <f t="shared" si="2"/>
        <v>312</v>
      </c>
      <c r="G92" s="8">
        <v>23</v>
      </c>
      <c r="H92" s="6">
        <f t="shared" si="3"/>
        <v>383.76</v>
      </c>
    </row>
    <row r="93" spans="1:8">
      <c r="A93" s="4" t="s">
        <v>182</v>
      </c>
      <c r="B93" s="5" t="s">
        <v>173</v>
      </c>
      <c r="C93" s="4" t="s">
        <v>21</v>
      </c>
      <c r="D93" s="6">
        <v>60</v>
      </c>
      <c r="E93" s="7">
        <v>2</v>
      </c>
      <c r="F93" s="6">
        <f t="shared" si="2"/>
        <v>120</v>
      </c>
      <c r="G93" s="8">
        <v>23</v>
      </c>
      <c r="H93" s="6">
        <f t="shared" si="3"/>
        <v>147.6</v>
      </c>
    </row>
    <row r="94" spans="1:8">
      <c r="A94" s="4" t="s">
        <v>184</v>
      </c>
      <c r="B94" s="5" t="s">
        <v>175</v>
      </c>
      <c r="C94" s="4" t="s">
        <v>21</v>
      </c>
      <c r="D94" s="6">
        <v>15</v>
      </c>
      <c r="E94" s="7">
        <v>8</v>
      </c>
      <c r="F94" s="6">
        <f t="shared" si="2"/>
        <v>120</v>
      </c>
      <c r="G94" s="8">
        <v>23</v>
      </c>
      <c r="H94" s="6">
        <f t="shared" si="3"/>
        <v>147.6</v>
      </c>
    </row>
    <row r="95" spans="1:8">
      <c r="A95" s="4" t="s">
        <v>186</v>
      </c>
      <c r="B95" s="5" t="s">
        <v>177</v>
      </c>
      <c r="C95" s="4" t="s">
        <v>18</v>
      </c>
      <c r="D95" s="6">
        <v>2.7</v>
      </c>
      <c r="E95" s="7">
        <v>80</v>
      </c>
      <c r="F95" s="6">
        <f t="shared" si="2"/>
        <v>216</v>
      </c>
      <c r="G95" s="8">
        <v>23</v>
      </c>
      <c r="H95" s="6">
        <f t="shared" si="3"/>
        <v>265.68</v>
      </c>
    </row>
    <row r="96" spans="1:8">
      <c r="A96" s="4" t="s">
        <v>188</v>
      </c>
      <c r="B96" s="5" t="s">
        <v>179</v>
      </c>
      <c r="C96" s="4" t="s">
        <v>18</v>
      </c>
      <c r="D96" s="6">
        <v>1</v>
      </c>
      <c r="E96" s="7">
        <v>80</v>
      </c>
      <c r="F96" s="6">
        <f t="shared" si="2"/>
        <v>80</v>
      </c>
      <c r="G96" s="8">
        <v>23</v>
      </c>
      <c r="H96" s="6">
        <f t="shared" si="3"/>
        <v>98.4</v>
      </c>
    </row>
    <row r="97" spans="1:8" ht="38.25">
      <c r="A97" s="4" t="s">
        <v>190</v>
      </c>
      <c r="B97" s="5" t="s">
        <v>181</v>
      </c>
      <c r="C97" s="4" t="s">
        <v>24</v>
      </c>
      <c r="D97" s="6">
        <v>8</v>
      </c>
      <c r="E97" s="7">
        <v>20</v>
      </c>
      <c r="F97" s="6">
        <f t="shared" si="2"/>
        <v>160</v>
      </c>
      <c r="G97" s="8">
        <v>23</v>
      </c>
      <c r="H97" s="6">
        <f t="shared" si="3"/>
        <v>196.8</v>
      </c>
    </row>
    <row r="98" spans="1:8" ht="38.25">
      <c r="A98" s="4" t="s">
        <v>192</v>
      </c>
      <c r="B98" s="5" t="s">
        <v>183</v>
      </c>
      <c r="C98" s="4" t="s">
        <v>21</v>
      </c>
      <c r="D98" s="6">
        <v>40</v>
      </c>
      <c r="E98" s="7">
        <v>40</v>
      </c>
      <c r="F98" s="6">
        <f t="shared" si="2"/>
        <v>1600</v>
      </c>
      <c r="G98" s="8">
        <v>23</v>
      </c>
      <c r="H98" s="6">
        <f t="shared" si="3"/>
        <v>1968</v>
      </c>
    </row>
    <row r="99" spans="1:8">
      <c r="A99" s="4" t="s">
        <v>194</v>
      </c>
      <c r="B99" s="5" t="s">
        <v>185</v>
      </c>
      <c r="C99" s="4" t="s">
        <v>24</v>
      </c>
      <c r="D99" s="6">
        <v>12</v>
      </c>
      <c r="E99" s="7">
        <v>15</v>
      </c>
      <c r="F99" s="6">
        <f t="shared" si="2"/>
        <v>180</v>
      </c>
      <c r="G99" s="8">
        <v>23</v>
      </c>
      <c r="H99" s="6">
        <f t="shared" si="3"/>
        <v>221.4</v>
      </c>
    </row>
    <row r="100" spans="1:8">
      <c r="A100" s="4" t="s">
        <v>196</v>
      </c>
      <c r="B100" s="5" t="s">
        <v>187</v>
      </c>
      <c r="C100" s="4" t="s">
        <v>24</v>
      </c>
      <c r="D100" s="6">
        <v>1</v>
      </c>
      <c r="E100" s="7">
        <v>20</v>
      </c>
      <c r="F100" s="6">
        <f t="shared" si="2"/>
        <v>20</v>
      </c>
      <c r="G100" s="8">
        <v>23</v>
      </c>
      <c r="H100" s="6">
        <f t="shared" si="3"/>
        <v>24.6</v>
      </c>
    </row>
    <row r="101" spans="1:8">
      <c r="A101" s="4" t="s">
        <v>198</v>
      </c>
      <c r="B101" s="5" t="s">
        <v>189</v>
      </c>
      <c r="C101" s="4" t="s">
        <v>18</v>
      </c>
      <c r="D101" s="6">
        <v>10</v>
      </c>
      <c r="E101" s="7">
        <v>15</v>
      </c>
      <c r="F101" s="6">
        <f t="shared" si="2"/>
        <v>150</v>
      </c>
      <c r="G101" s="8">
        <v>23</v>
      </c>
      <c r="H101" s="6">
        <f t="shared" si="3"/>
        <v>184.5</v>
      </c>
    </row>
    <row r="102" spans="1:8">
      <c r="A102" s="4" t="s">
        <v>199</v>
      </c>
      <c r="B102" s="5" t="s">
        <v>191</v>
      </c>
      <c r="C102" s="4" t="s">
        <v>18</v>
      </c>
      <c r="D102" s="6">
        <v>15</v>
      </c>
      <c r="E102" s="7">
        <v>80</v>
      </c>
      <c r="F102" s="6">
        <f t="shared" si="2"/>
        <v>1200</v>
      </c>
      <c r="G102" s="8">
        <v>23</v>
      </c>
      <c r="H102" s="6">
        <f t="shared" si="3"/>
        <v>1476</v>
      </c>
    </row>
    <row r="103" spans="1:8">
      <c r="A103" s="4" t="s">
        <v>200</v>
      </c>
      <c r="B103" s="5" t="s">
        <v>193</v>
      </c>
      <c r="C103" s="4" t="s">
        <v>128</v>
      </c>
      <c r="D103" s="6">
        <v>300</v>
      </c>
      <c r="E103" s="7">
        <v>20</v>
      </c>
      <c r="F103" s="6">
        <f t="shared" si="2"/>
        <v>6000</v>
      </c>
      <c r="G103" s="8">
        <v>23</v>
      </c>
      <c r="H103" s="6">
        <f t="shared" si="3"/>
        <v>7380</v>
      </c>
    </row>
    <row r="104" spans="1:8">
      <c r="A104" s="4" t="s">
        <v>202</v>
      </c>
      <c r="B104" s="5" t="s">
        <v>195</v>
      </c>
      <c r="C104" s="4" t="s">
        <v>18</v>
      </c>
      <c r="D104" s="6">
        <v>10</v>
      </c>
      <c r="E104" s="7">
        <v>8</v>
      </c>
      <c r="F104" s="6">
        <f t="shared" si="2"/>
        <v>80</v>
      </c>
      <c r="G104" s="8">
        <v>23</v>
      </c>
      <c r="H104" s="6">
        <f t="shared" si="3"/>
        <v>98.4</v>
      </c>
    </row>
    <row r="105" spans="1:8">
      <c r="A105" s="4" t="s">
        <v>247</v>
      </c>
      <c r="B105" s="9" t="s">
        <v>197</v>
      </c>
      <c r="C105" s="10" t="s">
        <v>18</v>
      </c>
      <c r="D105" s="6">
        <v>2.5</v>
      </c>
      <c r="E105" s="11">
        <v>40</v>
      </c>
      <c r="F105" s="6">
        <f t="shared" si="2"/>
        <v>100</v>
      </c>
      <c r="G105" s="8">
        <v>23</v>
      </c>
      <c r="H105" s="6">
        <f t="shared" si="3"/>
        <v>123</v>
      </c>
    </row>
    <row r="106" spans="1:8" ht="117.75">
      <c r="A106" s="14" t="s">
        <v>248</v>
      </c>
      <c r="B106" s="13" t="s">
        <v>361</v>
      </c>
      <c r="C106" s="14" t="s">
        <v>18</v>
      </c>
      <c r="D106" s="15">
        <v>79</v>
      </c>
      <c r="E106" s="16">
        <v>150</v>
      </c>
      <c r="F106" s="15">
        <f t="shared" si="2"/>
        <v>11850</v>
      </c>
      <c r="G106" s="17">
        <v>23</v>
      </c>
      <c r="H106" s="15">
        <f t="shared" si="3"/>
        <v>14575.5</v>
      </c>
    </row>
    <row r="107" spans="1:8" ht="117.75">
      <c r="A107" s="14" t="s">
        <v>249</v>
      </c>
      <c r="B107" s="13" t="s">
        <v>322</v>
      </c>
      <c r="C107" s="14" t="s">
        <v>18</v>
      </c>
      <c r="D107" s="15">
        <v>79</v>
      </c>
      <c r="E107" s="16">
        <v>80</v>
      </c>
      <c r="F107" s="15">
        <f t="shared" si="2"/>
        <v>6320</v>
      </c>
      <c r="G107" s="17">
        <v>23</v>
      </c>
      <c r="H107" s="15">
        <f t="shared" si="3"/>
        <v>7773.5999999999995</v>
      </c>
    </row>
    <row r="108" spans="1:8" ht="93.75">
      <c r="A108" s="14" t="s">
        <v>250</v>
      </c>
      <c r="B108" s="13" t="s">
        <v>201</v>
      </c>
      <c r="C108" s="14" t="s">
        <v>18</v>
      </c>
      <c r="D108" s="15">
        <v>92</v>
      </c>
      <c r="E108" s="16">
        <v>80</v>
      </c>
      <c r="F108" s="15">
        <f t="shared" si="2"/>
        <v>7360</v>
      </c>
      <c r="G108" s="17">
        <v>23</v>
      </c>
      <c r="H108" s="15">
        <f t="shared" si="3"/>
        <v>9052.7999999999993</v>
      </c>
    </row>
    <row r="109" spans="1:8" ht="102">
      <c r="A109" s="14" t="s">
        <v>251</v>
      </c>
      <c r="B109" s="13" t="s">
        <v>323</v>
      </c>
      <c r="C109" s="14" t="s">
        <v>18</v>
      </c>
      <c r="D109" s="15">
        <v>68</v>
      </c>
      <c r="E109" s="16">
        <v>30</v>
      </c>
      <c r="F109" s="15">
        <f t="shared" si="2"/>
        <v>2040</v>
      </c>
      <c r="G109" s="17">
        <v>23</v>
      </c>
      <c r="H109" s="15">
        <f t="shared" si="3"/>
        <v>2509.1999999999998</v>
      </c>
    </row>
    <row r="110" spans="1:8" ht="101.25" customHeight="1">
      <c r="A110" s="14" t="s">
        <v>252</v>
      </c>
      <c r="B110" s="13" t="s">
        <v>324</v>
      </c>
      <c r="C110" s="14" t="s">
        <v>18</v>
      </c>
      <c r="D110" s="15">
        <v>68</v>
      </c>
      <c r="E110" s="16">
        <v>120</v>
      </c>
      <c r="F110" s="15">
        <f t="shared" si="2"/>
        <v>8160</v>
      </c>
      <c r="G110" s="17">
        <v>23</v>
      </c>
      <c r="H110" s="15">
        <f t="shared" si="3"/>
        <v>10036.799999999999</v>
      </c>
    </row>
    <row r="111" spans="1:8" ht="101.25" customHeight="1">
      <c r="A111" s="14" t="s">
        <v>253</v>
      </c>
      <c r="B111" s="13" t="s">
        <v>325</v>
      </c>
      <c r="C111" s="14" t="s">
        <v>18</v>
      </c>
      <c r="D111" s="15">
        <v>68</v>
      </c>
      <c r="E111" s="16">
        <v>80</v>
      </c>
      <c r="F111" s="15">
        <f t="shared" si="2"/>
        <v>5440</v>
      </c>
      <c r="G111" s="17">
        <v>23</v>
      </c>
      <c r="H111" s="15">
        <f t="shared" si="3"/>
        <v>6691.2</v>
      </c>
    </row>
    <row r="112" spans="1:8" ht="120.75" customHeight="1">
      <c r="A112" s="14" t="s">
        <v>254</v>
      </c>
      <c r="B112" s="13" t="s">
        <v>226</v>
      </c>
      <c r="C112" s="14" t="s">
        <v>18</v>
      </c>
      <c r="D112" s="15">
        <v>92</v>
      </c>
      <c r="E112" s="16">
        <v>120</v>
      </c>
      <c r="F112" s="15">
        <f t="shared" si="2"/>
        <v>11040</v>
      </c>
      <c r="G112" s="17">
        <v>23</v>
      </c>
      <c r="H112" s="15">
        <f t="shared" si="3"/>
        <v>13579.199999999999</v>
      </c>
    </row>
    <row r="113" spans="1:8" ht="120.75" customHeight="1">
      <c r="A113" s="14" t="s">
        <v>255</v>
      </c>
      <c r="B113" s="13" t="s">
        <v>227</v>
      </c>
      <c r="C113" s="14" t="s">
        <v>18</v>
      </c>
      <c r="D113" s="15">
        <v>198</v>
      </c>
      <c r="E113" s="16">
        <v>120</v>
      </c>
      <c r="F113" s="15">
        <f t="shared" si="2"/>
        <v>23760</v>
      </c>
      <c r="G113" s="17">
        <v>23</v>
      </c>
      <c r="H113" s="15">
        <f t="shared" si="3"/>
        <v>29224.799999999999</v>
      </c>
    </row>
    <row r="114" spans="1:8" ht="76.5">
      <c r="A114" s="14" t="s">
        <v>256</v>
      </c>
      <c r="B114" s="13" t="s">
        <v>203</v>
      </c>
      <c r="C114" s="14" t="s">
        <v>313</v>
      </c>
      <c r="D114" s="15">
        <v>8</v>
      </c>
      <c r="E114" s="16">
        <v>15</v>
      </c>
      <c r="F114" s="15">
        <f t="shared" si="2"/>
        <v>120</v>
      </c>
      <c r="G114" s="17">
        <v>23</v>
      </c>
      <c r="H114" s="15">
        <f t="shared" si="3"/>
        <v>147.6</v>
      </c>
    </row>
    <row r="115" spans="1:8" ht="93.75">
      <c r="A115" s="14" t="s">
        <v>257</v>
      </c>
      <c r="B115" s="13" t="s">
        <v>204</v>
      </c>
      <c r="C115" s="14" t="s">
        <v>313</v>
      </c>
      <c r="D115" s="15">
        <v>14</v>
      </c>
      <c r="E115" s="16">
        <v>25</v>
      </c>
      <c r="F115" s="15">
        <f t="shared" si="2"/>
        <v>350</v>
      </c>
      <c r="G115" s="17">
        <v>23</v>
      </c>
      <c r="H115" s="15">
        <f t="shared" si="3"/>
        <v>430.5</v>
      </c>
    </row>
    <row r="116" spans="1:8" ht="79.5">
      <c r="A116" s="14" t="s">
        <v>258</v>
      </c>
      <c r="B116" s="13" t="s">
        <v>205</v>
      </c>
      <c r="C116" s="14" t="s">
        <v>24</v>
      </c>
      <c r="D116" s="15">
        <v>8</v>
      </c>
      <c r="E116" s="16">
        <v>15</v>
      </c>
      <c r="F116" s="15">
        <f t="shared" si="2"/>
        <v>120</v>
      </c>
      <c r="G116" s="17">
        <v>23</v>
      </c>
      <c r="H116" s="15">
        <f t="shared" si="3"/>
        <v>147.6</v>
      </c>
    </row>
    <row r="117" spans="1:8" ht="63.75">
      <c r="A117" s="14" t="s">
        <v>259</v>
      </c>
      <c r="B117" s="13" t="s">
        <v>206</v>
      </c>
      <c r="C117" s="14" t="s">
        <v>24</v>
      </c>
      <c r="D117" s="15">
        <v>20</v>
      </c>
      <c r="E117" s="16">
        <v>15</v>
      </c>
      <c r="F117" s="15">
        <f t="shared" si="2"/>
        <v>300</v>
      </c>
      <c r="G117" s="17">
        <v>23</v>
      </c>
      <c r="H117" s="15">
        <f t="shared" si="3"/>
        <v>369</v>
      </c>
    </row>
    <row r="118" spans="1:8" ht="75.75" customHeight="1">
      <c r="A118" s="14" t="s">
        <v>260</v>
      </c>
      <c r="B118" s="13" t="s">
        <v>326</v>
      </c>
      <c r="C118" s="14" t="s">
        <v>314</v>
      </c>
      <c r="D118" s="15">
        <v>10</v>
      </c>
      <c r="E118" s="16">
        <v>40</v>
      </c>
      <c r="F118" s="15">
        <f t="shared" si="2"/>
        <v>400</v>
      </c>
      <c r="G118" s="17">
        <v>23</v>
      </c>
      <c r="H118" s="15">
        <f t="shared" si="3"/>
        <v>492</v>
      </c>
    </row>
    <row r="119" spans="1:8">
      <c r="A119" s="14" t="s">
        <v>261</v>
      </c>
      <c r="B119" s="13" t="s">
        <v>332</v>
      </c>
      <c r="C119" s="14" t="s">
        <v>21</v>
      </c>
      <c r="D119" s="15">
        <v>10</v>
      </c>
      <c r="E119" s="16">
        <v>25</v>
      </c>
      <c r="F119" s="15">
        <f t="shared" si="2"/>
        <v>250</v>
      </c>
      <c r="G119" s="17">
        <v>23</v>
      </c>
      <c r="H119" s="15">
        <f t="shared" si="3"/>
        <v>307.5</v>
      </c>
    </row>
    <row r="120" spans="1:8" ht="25.5">
      <c r="A120" s="4" t="s">
        <v>262</v>
      </c>
      <c r="B120" s="5" t="s">
        <v>333</v>
      </c>
      <c r="C120" s="4" t="s">
        <v>21</v>
      </c>
      <c r="D120" s="6">
        <v>25</v>
      </c>
      <c r="E120" s="7">
        <v>25</v>
      </c>
      <c r="F120" s="6">
        <f t="shared" si="2"/>
        <v>625</v>
      </c>
      <c r="G120" s="8">
        <v>23</v>
      </c>
      <c r="H120" s="6">
        <f t="shared" si="3"/>
        <v>768.75</v>
      </c>
    </row>
    <row r="121" spans="1:8" ht="90.75" customHeight="1">
      <c r="A121" s="4" t="s">
        <v>263</v>
      </c>
      <c r="B121" s="5" t="s">
        <v>327</v>
      </c>
      <c r="C121" s="3" t="s">
        <v>21</v>
      </c>
      <c r="D121" s="6">
        <v>10</v>
      </c>
      <c r="E121" s="7">
        <v>15</v>
      </c>
      <c r="F121" s="6">
        <f t="shared" si="2"/>
        <v>150</v>
      </c>
      <c r="G121" s="8">
        <v>23</v>
      </c>
      <c r="H121" s="6">
        <f t="shared" si="3"/>
        <v>184.5</v>
      </c>
    </row>
    <row r="122" spans="1:8" ht="19.5" customHeight="1">
      <c r="A122" s="4" t="s">
        <v>264</v>
      </c>
      <c r="B122" s="5" t="s">
        <v>363</v>
      </c>
      <c r="C122" s="3" t="s">
        <v>235</v>
      </c>
      <c r="D122" s="6">
        <v>18</v>
      </c>
      <c r="E122" s="7">
        <v>150</v>
      </c>
      <c r="F122" s="6">
        <f t="shared" si="2"/>
        <v>2700</v>
      </c>
      <c r="G122" s="8">
        <v>23</v>
      </c>
      <c r="H122" s="6">
        <f t="shared" si="3"/>
        <v>3321</v>
      </c>
    </row>
    <row r="123" spans="1:8">
      <c r="A123" s="4" t="s">
        <v>265</v>
      </c>
      <c r="B123" s="5" t="s">
        <v>362</v>
      </c>
      <c r="C123" s="4" t="s">
        <v>18</v>
      </c>
      <c r="D123" s="6">
        <v>10</v>
      </c>
      <c r="E123" s="7">
        <v>250</v>
      </c>
      <c r="F123" s="6">
        <f t="shared" si="2"/>
        <v>2500</v>
      </c>
      <c r="G123" s="8">
        <v>23</v>
      </c>
      <c r="H123" s="6">
        <f t="shared" si="3"/>
        <v>3075</v>
      </c>
    </row>
    <row r="124" spans="1:8" ht="20.25" customHeight="1">
      <c r="A124" s="4" t="s">
        <v>266</v>
      </c>
      <c r="B124" s="5" t="s">
        <v>365</v>
      </c>
      <c r="C124" s="4" t="s">
        <v>21</v>
      </c>
      <c r="D124" s="6">
        <v>9</v>
      </c>
      <c r="E124" s="7">
        <v>250</v>
      </c>
      <c r="F124" s="6">
        <f t="shared" si="2"/>
        <v>2250</v>
      </c>
      <c r="G124" s="31">
        <v>23</v>
      </c>
      <c r="H124" s="6">
        <f t="shared" si="3"/>
        <v>2767.5</v>
      </c>
    </row>
    <row r="125" spans="1:8">
      <c r="A125" s="4" t="s">
        <v>267</v>
      </c>
      <c r="B125" s="5" t="s">
        <v>418</v>
      </c>
      <c r="C125" s="4" t="s">
        <v>359</v>
      </c>
      <c r="D125" s="6">
        <v>1.6</v>
      </c>
      <c r="E125" s="7">
        <v>80</v>
      </c>
      <c r="F125" s="6">
        <f t="shared" si="2"/>
        <v>128</v>
      </c>
      <c r="G125" s="31">
        <v>23</v>
      </c>
      <c r="H125" s="6">
        <f t="shared" si="3"/>
        <v>157.44</v>
      </c>
    </row>
    <row r="126" spans="1:8" ht="140.25">
      <c r="A126" s="4" t="s">
        <v>268</v>
      </c>
      <c r="B126" s="5" t="s">
        <v>328</v>
      </c>
      <c r="C126" s="4" t="s">
        <v>21</v>
      </c>
      <c r="D126" s="6">
        <v>350</v>
      </c>
      <c r="E126" s="7">
        <v>4</v>
      </c>
      <c r="F126" s="6">
        <f t="shared" si="2"/>
        <v>1400</v>
      </c>
      <c r="G126" s="31">
        <v>23</v>
      </c>
      <c r="H126" s="6">
        <f t="shared" si="3"/>
        <v>1722</v>
      </c>
    </row>
    <row r="127" spans="1:8" ht="89.25">
      <c r="A127" s="4" t="s">
        <v>269</v>
      </c>
      <c r="B127" s="5" t="s">
        <v>207</v>
      </c>
      <c r="C127" s="4" t="s">
        <v>18</v>
      </c>
      <c r="D127" s="6">
        <v>59</v>
      </c>
      <c r="E127" s="7">
        <v>80</v>
      </c>
      <c r="F127" s="6">
        <f t="shared" si="2"/>
        <v>4720</v>
      </c>
      <c r="G127" s="31">
        <v>23</v>
      </c>
      <c r="H127" s="6">
        <f t="shared" si="3"/>
        <v>5805.6</v>
      </c>
    </row>
    <row r="128" spans="1:8" ht="42" customHeight="1">
      <c r="A128" s="4" t="s">
        <v>270</v>
      </c>
      <c r="B128" s="24" t="s">
        <v>211</v>
      </c>
      <c r="C128" s="4" t="s">
        <v>24</v>
      </c>
      <c r="D128" s="6">
        <v>2.5</v>
      </c>
      <c r="E128" s="7">
        <v>150</v>
      </c>
      <c r="F128" s="6">
        <f t="shared" si="2"/>
        <v>375</v>
      </c>
      <c r="G128" s="31">
        <v>23</v>
      </c>
      <c r="H128" s="6">
        <f t="shared" si="3"/>
        <v>461.25</v>
      </c>
    </row>
    <row r="129" spans="1:21" ht="27.75" customHeight="1">
      <c r="A129" s="4" t="s">
        <v>271</v>
      </c>
      <c r="B129" s="5" t="s">
        <v>329</v>
      </c>
      <c r="C129" s="25" t="s">
        <v>314</v>
      </c>
      <c r="D129" s="6">
        <v>20</v>
      </c>
      <c r="E129" s="7">
        <v>25</v>
      </c>
      <c r="F129" s="6">
        <f t="shared" si="2"/>
        <v>500</v>
      </c>
      <c r="G129" s="31">
        <v>23</v>
      </c>
      <c r="H129" s="6">
        <f t="shared" si="3"/>
        <v>615</v>
      </c>
    </row>
    <row r="130" spans="1:21" ht="27.75" customHeight="1">
      <c r="A130" s="4" t="s">
        <v>272</v>
      </c>
      <c r="B130" s="5" t="s">
        <v>330</v>
      </c>
      <c r="C130" s="25" t="s">
        <v>314</v>
      </c>
      <c r="D130" s="6">
        <v>30</v>
      </c>
      <c r="E130" s="7">
        <v>25</v>
      </c>
      <c r="F130" s="6">
        <f t="shared" si="2"/>
        <v>750</v>
      </c>
      <c r="G130" s="31">
        <v>23</v>
      </c>
      <c r="H130" s="6">
        <f t="shared" si="3"/>
        <v>922.5</v>
      </c>
      <c r="J130" s="30"/>
    </row>
    <row r="131" spans="1:21" s="27" customFormat="1" ht="20.25" customHeight="1">
      <c r="A131" s="4" t="s">
        <v>273</v>
      </c>
      <c r="B131" s="5" t="s">
        <v>212</v>
      </c>
      <c r="C131" s="26" t="s">
        <v>21</v>
      </c>
      <c r="D131" s="22">
        <v>8</v>
      </c>
      <c r="E131" s="23">
        <v>40</v>
      </c>
      <c r="F131" s="6">
        <f t="shared" si="2"/>
        <v>320</v>
      </c>
      <c r="G131" s="32">
        <v>23</v>
      </c>
      <c r="H131" s="6">
        <f t="shared" si="3"/>
        <v>393.6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ht="27.75" customHeight="1">
      <c r="A132" s="4" t="s">
        <v>274</v>
      </c>
      <c r="B132" s="5" t="s">
        <v>215</v>
      </c>
      <c r="C132" s="25" t="s">
        <v>24</v>
      </c>
      <c r="D132" s="6">
        <v>1.3</v>
      </c>
      <c r="E132" s="7">
        <v>80</v>
      </c>
      <c r="F132" s="6">
        <f t="shared" si="2"/>
        <v>104</v>
      </c>
      <c r="G132" s="31">
        <v>23</v>
      </c>
      <c r="H132" s="6">
        <f t="shared" si="3"/>
        <v>127.92</v>
      </c>
      <c r="I132" s="29"/>
    </row>
    <row r="133" spans="1:21" s="27" customFormat="1" ht="55.5" customHeight="1">
      <c r="A133" s="4" t="s">
        <v>275</v>
      </c>
      <c r="B133" s="5" t="s">
        <v>213</v>
      </c>
      <c r="C133" s="26" t="s">
        <v>315</v>
      </c>
      <c r="D133" s="22">
        <v>800</v>
      </c>
      <c r="E133" s="23">
        <v>4</v>
      </c>
      <c r="F133" s="6">
        <f t="shared" si="2"/>
        <v>3200</v>
      </c>
      <c r="G133" s="32">
        <v>23</v>
      </c>
      <c r="H133" s="6">
        <f t="shared" si="3"/>
        <v>3936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s="28" customFormat="1" ht="42" customHeight="1">
      <c r="A134" s="4" t="s">
        <v>276</v>
      </c>
      <c r="B134" s="5" t="s">
        <v>216</v>
      </c>
      <c r="C134" s="25" t="s">
        <v>316</v>
      </c>
      <c r="D134" s="6">
        <v>5</v>
      </c>
      <c r="E134" s="7">
        <v>40</v>
      </c>
      <c r="F134" s="6">
        <f t="shared" si="2"/>
        <v>200</v>
      </c>
      <c r="G134" s="31">
        <v>23</v>
      </c>
      <c r="H134" s="6">
        <f t="shared" si="3"/>
        <v>246</v>
      </c>
      <c r="I134" s="29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ht="30" customHeight="1">
      <c r="A135" s="4" t="s">
        <v>277</v>
      </c>
      <c r="B135" s="5" t="s">
        <v>214</v>
      </c>
      <c r="C135" s="25" t="s">
        <v>317</v>
      </c>
      <c r="D135" s="6">
        <v>5</v>
      </c>
      <c r="E135" s="7">
        <v>40</v>
      </c>
      <c r="F135" s="6">
        <f t="shared" si="2"/>
        <v>200</v>
      </c>
      <c r="G135" s="31">
        <v>23</v>
      </c>
      <c r="H135" s="6">
        <f t="shared" si="3"/>
        <v>246</v>
      </c>
    </row>
    <row r="136" spans="1:21" ht="42" customHeight="1">
      <c r="A136" s="4" t="s">
        <v>278</v>
      </c>
      <c r="B136" s="5" t="s">
        <v>220</v>
      </c>
      <c r="C136" s="25" t="s">
        <v>21</v>
      </c>
      <c r="D136" s="6">
        <v>23</v>
      </c>
      <c r="E136" s="7">
        <v>40</v>
      </c>
      <c r="F136" s="6">
        <f t="shared" si="2"/>
        <v>920</v>
      </c>
      <c r="G136" s="31">
        <v>23</v>
      </c>
      <c r="H136" s="6">
        <f t="shared" si="3"/>
        <v>1131.5999999999999</v>
      </c>
    </row>
    <row r="137" spans="1:21" ht="42" customHeight="1">
      <c r="A137" s="4" t="s">
        <v>279</v>
      </c>
      <c r="B137" s="5" t="s">
        <v>221</v>
      </c>
      <c r="C137" s="46" t="s">
        <v>21</v>
      </c>
      <c r="D137" s="6">
        <v>24</v>
      </c>
      <c r="E137" s="7">
        <v>40</v>
      </c>
      <c r="F137" s="6">
        <f t="shared" si="2"/>
        <v>960</v>
      </c>
      <c r="G137" s="31">
        <v>23</v>
      </c>
      <c r="H137" s="6">
        <f t="shared" si="3"/>
        <v>1180.8</v>
      </c>
    </row>
    <row r="138" spans="1:21" ht="20.25" customHeight="1">
      <c r="A138" s="4" t="s">
        <v>280</v>
      </c>
      <c r="B138" s="5" t="s">
        <v>222</v>
      </c>
      <c r="C138" s="25" t="s">
        <v>21</v>
      </c>
      <c r="D138" s="6">
        <v>10</v>
      </c>
      <c r="E138" s="7">
        <v>8</v>
      </c>
      <c r="F138" s="6">
        <f t="shared" si="2"/>
        <v>80</v>
      </c>
      <c r="G138" s="31">
        <v>23</v>
      </c>
      <c r="H138" s="6">
        <f t="shared" si="3"/>
        <v>98.4</v>
      </c>
    </row>
    <row r="139" spans="1:21" ht="153" customHeight="1">
      <c r="A139" s="4" t="s">
        <v>281</v>
      </c>
      <c r="B139" s="24" t="s">
        <v>225</v>
      </c>
      <c r="C139" s="4" t="s">
        <v>21</v>
      </c>
      <c r="D139" s="22">
        <v>2500</v>
      </c>
      <c r="E139" s="23">
        <v>4</v>
      </c>
      <c r="F139" s="6">
        <f t="shared" si="2"/>
        <v>10000</v>
      </c>
      <c r="G139" s="31">
        <v>23</v>
      </c>
      <c r="H139" s="6">
        <f t="shared" si="3"/>
        <v>12300</v>
      </c>
    </row>
    <row r="140" spans="1:21" ht="144" customHeight="1">
      <c r="A140" s="4" t="s">
        <v>282</v>
      </c>
      <c r="B140" s="24" t="s">
        <v>233</v>
      </c>
      <c r="C140" s="4" t="s">
        <v>21</v>
      </c>
      <c r="D140" s="22">
        <v>1400</v>
      </c>
      <c r="E140" s="23">
        <v>4</v>
      </c>
      <c r="F140" s="6">
        <f t="shared" si="2"/>
        <v>5600</v>
      </c>
      <c r="G140" s="31">
        <v>23</v>
      </c>
      <c r="H140" s="6">
        <f t="shared" si="3"/>
        <v>6888</v>
      </c>
    </row>
    <row r="141" spans="1:21" ht="50.25" customHeight="1">
      <c r="A141" s="4" t="s">
        <v>283</v>
      </c>
      <c r="B141" s="5" t="s">
        <v>228</v>
      </c>
      <c r="C141" s="4" t="s">
        <v>315</v>
      </c>
      <c r="D141" s="22">
        <v>90</v>
      </c>
      <c r="E141" s="23">
        <v>8</v>
      </c>
      <c r="F141" s="6">
        <f t="shared" ref="F141:F204" si="4">D141*E141</f>
        <v>720</v>
      </c>
      <c r="G141" s="31">
        <v>23</v>
      </c>
      <c r="H141" s="6">
        <f t="shared" ref="H141:H204" si="5">F141*1.23</f>
        <v>885.6</v>
      </c>
    </row>
    <row r="142" spans="1:21" ht="51" customHeight="1">
      <c r="A142" s="4" t="s">
        <v>284</v>
      </c>
      <c r="B142" s="5" t="s">
        <v>229</v>
      </c>
      <c r="C142" s="4" t="s">
        <v>21</v>
      </c>
      <c r="D142" s="22">
        <v>110</v>
      </c>
      <c r="E142" s="23">
        <v>8</v>
      </c>
      <c r="F142" s="6">
        <f t="shared" si="4"/>
        <v>880</v>
      </c>
      <c r="G142" s="31">
        <v>23</v>
      </c>
      <c r="H142" s="6">
        <f t="shared" si="5"/>
        <v>1082.4000000000001</v>
      </c>
    </row>
    <row r="143" spans="1:21" ht="48" customHeight="1">
      <c r="A143" s="4" t="s">
        <v>285</v>
      </c>
      <c r="B143" s="5" t="s">
        <v>230</v>
      </c>
      <c r="C143" s="4" t="s">
        <v>21</v>
      </c>
      <c r="D143" s="22">
        <v>185</v>
      </c>
      <c r="E143" s="23">
        <v>8</v>
      </c>
      <c r="F143" s="6">
        <f t="shared" si="4"/>
        <v>1480</v>
      </c>
      <c r="G143" s="31">
        <v>23</v>
      </c>
      <c r="H143" s="6">
        <f t="shared" si="5"/>
        <v>1820.3999999999999</v>
      </c>
    </row>
    <row r="144" spans="1:21" ht="66.75" customHeight="1">
      <c r="A144" s="4" t="s">
        <v>286</v>
      </c>
      <c r="B144" s="37" t="s">
        <v>331</v>
      </c>
      <c r="C144" s="4" t="s">
        <v>235</v>
      </c>
      <c r="D144" s="6">
        <v>85</v>
      </c>
      <c r="E144" s="7">
        <v>30</v>
      </c>
      <c r="F144" s="6">
        <f t="shared" si="4"/>
        <v>2550</v>
      </c>
      <c r="G144" s="31">
        <v>23</v>
      </c>
      <c r="H144" s="6">
        <f t="shared" si="5"/>
        <v>3136.5</v>
      </c>
    </row>
    <row r="145" spans="1:8" ht="59.25" customHeight="1">
      <c r="A145" s="4" t="s">
        <v>287</v>
      </c>
      <c r="B145" s="37" t="s">
        <v>414</v>
      </c>
      <c r="C145" s="4" t="s">
        <v>235</v>
      </c>
      <c r="D145" s="6">
        <v>28</v>
      </c>
      <c r="E145" s="7">
        <v>15</v>
      </c>
      <c r="F145" s="6">
        <f t="shared" si="4"/>
        <v>420</v>
      </c>
      <c r="G145" s="31">
        <v>23</v>
      </c>
      <c r="H145" s="6">
        <f t="shared" si="5"/>
        <v>516.6</v>
      </c>
    </row>
    <row r="146" spans="1:8" ht="60.75" customHeight="1">
      <c r="A146" s="4" t="s">
        <v>288</v>
      </c>
      <c r="B146" s="37" t="s">
        <v>417</v>
      </c>
      <c r="C146" s="4" t="s">
        <v>318</v>
      </c>
      <c r="D146" s="6">
        <v>33</v>
      </c>
      <c r="E146" s="7">
        <v>15</v>
      </c>
      <c r="F146" s="6">
        <f t="shared" si="4"/>
        <v>495</v>
      </c>
      <c r="G146" s="31">
        <v>23</v>
      </c>
      <c r="H146" s="6">
        <f t="shared" si="5"/>
        <v>608.85</v>
      </c>
    </row>
    <row r="147" spans="1:8" ht="56.25" customHeight="1">
      <c r="A147" s="4" t="s">
        <v>289</v>
      </c>
      <c r="B147" s="37" t="s">
        <v>415</v>
      </c>
      <c r="C147" s="4" t="s">
        <v>235</v>
      </c>
      <c r="D147" s="6">
        <v>39</v>
      </c>
      <c r="E147" s="7">
        <v>15</v>
      </c>
      <c r="F147" s="6">
        <f t="shared" si="4"/>
        <v>585</v>
      </c>
      <c r="G147" s="31">
        <v>23</v>
      </c>
      <c r="H147" s="6">
        <f t="shared" si="5"/>
        <v>719.55</v>
      </c>
    </row>
    <row r="148" spans="1:8" ht="56.25" customHeight="1">
      <c r="A148" s="4" t="s">
        <v>290</v>
      </c>
      <c r="B148" s="37" t="s">
        <v>416</v>
      </c>
      <c r="C148" s="4" t="s">
        <v>235</v>
      </c>
      <c r="D148" s="6">
        <v>43</v>
      </c>
      <c r="E148" s="7">
        <v>15</v>
      </c>
      <c r="F148" s="6">
        <f t="shared" si="4"/>
        <v>645</v>
      </c>
      <c r="G148" s="31">
        <v>23</v>
      </c>
      <c r="H148" s="6">
        <f t="shared" si="5"/>
        <v>793.35</v>
      </c>
    </row>
    <row r="149" spans="1:8" ht="49.5" customHeight="1">
      <c r="A149" s="4" t="s">
        <v>291</v>
      </c>
      <c r="B149" s="37" t="s">
        <v>231</v>
      </c>
      <c r="C149" s="4" t="s">
        <v>235</v>
      </c>
      <c r="D149" s="6">
        <v>36</v>
      </c>
      <c r="E149" s="7">
        <v>80</v>
      </c>
      <c r="F149" s="6">
        <f t="shared" si="4"/>
        <v>2880</v>
      </c>
      <c r="G149" s="31">
        <v>23</v>
      </c>
      <c r="H149" s="6">
        <f t="shared" si="5"/>
        <v>3542.4</v>
      </c>
    </row>
    <row r="150" spans="1:8" ht="42" customHeight="1">
      <c r="A150" s="4" t="s">
        <v>292</v>
      </c>
      <c r="B150" s="37" t="s">
        <v>419</v>
      </c>
      <c r="C150" s="4" t="s">
        <v>314</v>
      </c>
      <c r="D150" s="6">
        <v>35</v>
      </c>
      <c r="E150" s="7">
        <v>80</v>
      </c>
      <c r="F150" s="6">
        <f t="shared" si="4"/>
        <v>2800</v>
      </c>
      <c r="G150" s="31">
        <v>23</v>
      </c>
      <c r="H150" s="6">
        <f t="shared" si="5"/>
        <v>3444</v>
      </c>
    </row>
    <row r="151" spans="1:8" ht="62.25" customHeight="1">
      <c r="A151" s="4" t="s">
        <v>293</v>
      </c>
      <c r="B151" s="37" t="s">
        <v>232</v>
      </c>
      <c r="C151" s="4" t="s">
        <v>21</v>
      </c>
      <c r="D151" s="6">
        <v>600</v>
      </c>
      <c r="E151" s="7">
        <v>4</v>
      </c>
      <c r="F151" s="6">
        <f t="shared" si="4"/>
        <v>2400</v>
      </c>
      <c r="G151" s="31">
        <v>23</v>
      </c>
      <c r="H151" s="6">
        <f t="shared" si="5"/>
        <v>2952</v>
      </c>
    </row>
    <row r="152" spans="1:8" ht="33.75" customHeight="1">
      <c r="A152" s="4" t="s">
        <v>294</v>
      </c>
      <c r="B152" s="38" t="s">
        <v>420</v>
      </c>
      <c r="C152" s="4" t="s">
        <v>21</v>
      </c>
      <c r="D152" s="6">
        <v>33</v>
      </c>
      <c r="E152" s="7">
        <v>25</v>
      </c>
      <c r="F152" s="6">
        <f t="shared" si="4"/>
        <v>825</v>
      </c>
      <c r="G152" s="31">
        <v>23</v>
      </c>
      <c r="H152" s="6">
        <f t="shared" si="5"/>
        <v>1014.75</v>
      </c>
    </row>
    <row r="153" spans="1:8" ht="129.75" customHeight="1">
      <c r="A153" s="4" t="s">
        <v>295</v>
      </c>
      <c r="B153" s="37" t="s">
        <v>421</v>
      </c>
      <c r="C153" s="4" t="s">
        <v>21</v>
      </c>
      <c r="D153" s="6">
        <v>50</v>
      </c>
      <c r="E153" s="7">
        <v>40</v>
      </c>
      <c r="F153" s="6">
        <f t="shared" si="4"/>
        <v>2000</v>
      </c>
      <c r="G153" s="31">
        <v>23</v>
      </c>
      <c r="H153" s="6">
        <f t="shared" si="5"/>
        <v>2460</v>
      </c>
    </row>
    <row r="154" spans="1:8" ht="38.25" customHeight="1">
      <c r="A154" s="4" t="s">
        <v>296</v>
      </c>
      <c r="B154" s="37" t="s">
        <v>422</v>
      </c>
      <c r="C154" s="4" t="s">
        <v>21</v>
      </c>
      <c r="D154" s="6">
        <v>8</v>
      </c>
      <c r="E154" s="7">
        <v>40</v>
      </c>
      <c r="F154" s="6">
        <f t="shared" si="4"/>
        <v>320</v>
      </c>
      <c r="G154" s="31">
        <v>23</v>
      </c>
      <c r="H154" s="6">
        <f t="shared" si="5"/>
        <v>393.6</v>
      </c>
    </row>
    <row r="155" spans="1:8" ht="42.75" customHeight="1">
      <c r="A155" s="4" t="s">
        <v>297</v>
      </c>
      <c r="B155" s="37" t="s">
        <v>234</v>
      </c>
      <c r="C155" s="4" t="s">
        <v>235</v>
      </c>
      <c r="D155" s="6">
        <v>65</v>
      </c>
      <c r="E155" s="7">
        <v>80</v>
      </c>
      <c r="F155" s="6">
        <f t="shared" si="4"/>
        <v>5200</v>
      </c>
      <c r="G155" s="31">
        <v>23</v>
      </c>
      <c r="H155" s="6">
        <f t="shared" si="5"/>
        <v>6396</v>
      </c>
    </row>
    <row r="156" spans="1:8" ht="88.5" customHeight="1">
      <c r="A156" s="4" t="s">
        <v>298</v>
      </c>
      <c r="B156" s="37" t="s">
        <v>413</v>
      </c>
      <c r="C156" s="4" t="s">
        <v>21</v>
      </c>
      <c r="D156" s="6">
        <v>170</v>
      </c>
      <c r="E156" s="7">
        <v>8</v>
      </c>
      <c r="F156" s="6">
        <f t="shared" si="4"/>
        <v>1360</v>
      </c>
      <c r="G156" s="31">
        <v>23</v>
      </c>
      <c r="H156" s="6">
        <f t="shared" si="5"/>
        <v>1672.8</v>
      </c>
    </row>
    <row r="157" spans="1:8" ht="29.25" customHeight="1">
      <c r="A157" s="4" t="s">
        <v>299</v>
      </c>
      <c r="B157" s="5" t="s">
        <v>240</v>
      </c>
      <c r="C157" s="1" t="s">
        <v>21</v>
      </c>
      <c r="D157" s="40">
        <v>82</v>
      </c>
      <c r="E157" s="41">
        <v>15</v>
      </c>
      <c r="F157" s="6">
        <f t="shared" si="4"/>
        <v>1230</v>
      </c>
      <c r="G157" s="34">
        <v>23</v>
      </c>
      <c r="H157" s="6">
        <f t="shared" si="5"/>
        <v>1512.9</v>
      </c>
    </row>
    <row r="158" spans="1:8" ht="111" customHeight="1">
      <c r="A158" s="4" t="s">
        <v>300</v>
      </c>
      <c r="B158" s="5" t="s">
        <v>403</v>
      </c>
      <c r="C158" s="25" t="s">
        <v>235</v>
      </c>
      <c r="D158" s="6">
        <v>154</v>
      </c>
      <c r="E158" s="7">
        <v>40</v>
      </c>
      <c r="F158" s="6">
        <f t="shared" si="4"/>
        <v>6160</v>
      </c>
      <c r="G158" s="31">
        <v>23</v>
      </c>
      <c r="H158" s="6">
        <f t="shared" si="5"/>
        <v>7576.8</v>
      </c>
    </row>
    <row r="159" spans="1:8" ht="122.25" customHeight="1">
      <c r="A159" s="4" t="s">
        <v>301</v>
      </c>
      <c r="B159" s="5" t="s">
        <v>334</v>
      </c>
      <c r="C159" s="4" t="s">
        <v>235</v>
      </c>
      <c r="D159" s="22">
        <v>89</v>
      </c>
      <c r="E159" s="23">
        <v>25</v>
      </c>
      <c r="F159" s="6">
        <f t="shared" si="4"/>
        <v>2225</v>
      </c>
      <c r="G159" s="31">
        <v>23</v>
      </c>
      <c r="H159" s="6">
        <f t="shared" si="5"/>
        <v>2736.75</v>
      </c>
    </row>
    <row r="160" spans="1:8" ht="86.25" customHeight="1">
      <c r="A160" s="4" t="s">
        <v>302</v>
      </c>
      <c r="B160" s="5" t="s">
        <v>368</v>
      </c>
      <c r="C160" s="25" t="s">
        <v>24</v>
      </c>
      <c r="D160" s="6">
        <v>3</v>
      </c>
      <c r="E160" s="7">
        <v>80</v>
      </c>
      <c r="F160" s="6">
        <f t="shared" si="4"/>
        <v>240</v>
      </c>
      <c r="G160" s="31">
        <v>23</v>
      </c>
      <c r="H160" s="6">
        <f t="shared" si="5"/>
        <v>295.2</v>
      </c>
    </row>
    <row r="161" spans="1:8" ht="86.25" customHeight="1">
      <c r="A161" s="4" t="s">
        <v>303</v>
      </c>
      <c r="B161" s="37" t="s">
        <v>335</v>
      </c>
      <c r="C161" s="4" t="s">
        <v>24</v>
      </c>
      <c r="D161" s="6">
        <v>6</v>
      </c>
      <c r="E161" s="7">
        <v>120</v>
      </c>
      <c r="F161" s="6">
        <f t="shared" si="4"/>
        <v>720</v>
      </c>
      <c r="G161" s="31">
        <v>23</v>
      </c>
      <c r="H161" s="6">
        <f t="shared" si="5"/>
        <v>885.6</v>
      </c>
    </row>
    <row r="162" spans="1:8" ht="59.25" customHeight="1">
      <c r="A162" s="4" t="s">
        <v>304</v>
      </c>
      <c r="B162" s="37" t="s">
        <v>241</v>
      </c>
      <c r="C162" s="4" t="s">
        <v>314</v>
      </c>
      <c r="D162" s="6">
        <v>4</v>
      </c>
      <c r="E162" s="7">
        <v>50</v>
      </c>
      <c r="F162" s="6">
        <f t="shared" si="4"/>
        <v>200</v>
      </c>
      <c r="G162" s="31">
        <v>23</v>
      </c>
      <c r="H162" s="6">
        <f t="shared" si="5"/>
        <v>246</v>
      </c>
    </row>
    <row r="163" spans="1:8" ht="36.75" customHeight="1">
      <c r="A163" s="4" t="s">
        <v>305</v>
      </c>
      <c r="B163" s="37" t="s">
        <v>242</v>
      </c>
      <c r="C163" s="4" t="s">
        <v>21</v>
      </c>
      <c r="D163" s="6">
        <v>10</v>
      </c>
      <c r="E163" s="7">
        <v>40</v>
      </c>
      <c r="F163" s="6">
        <f t="shared" si="4"/>
        <v>400</v>
      </c>
      <c r="G163" s="31">
        <v>23</v>
      </c>
      <c r="H163" s="6">
        <f t="shared" si="5"/>
        <v>492</v>
      </c>
    </row>
    <row r="164" spans="1:8" ht="34.5" customHeight="1">
      <c r="A164" s="4" t="s">
        <v>306</v>
      </c>
      <c r="B164" s="37" t="s">
        <v>243</v>
      </c>
      <c r="C164" s="4" t="s">
        <v>314</v>
      </c>
      <c r="D164" s="6">
        <v>9</v>
      </c>
      <c r="E164" s="7">
        <v>40</v>
      </c>
      <c r="F164" s="6">
        <f t="shared" si="4"/>
        <v>360</v>
      </c>
      <c r="G164" s="31">
        <v>23</v>
      </c>
      <c r="H164" s="6">
        <f t="shared" si="5"/>
        <v>442.8</v>
      </c>
    </row>
    <row r="165" spans="1:8" ht="43.5" customHeight="1">
      <c r="A165" s="4" t="s">
        <v>307</v>
      </c>
      <c r="B165" s="37" t="s">
        <v>244</v>
      </c>
      <c r="C165" s="4" t="s">
        <v>314</v>
      </c>
      <c r="D165" s="6">
        <v>9</v>
      </c>
      <c r="E165" s="7">
        <v>40</v>
      </c>
      <c r="F165" s="6">
        <f t="shared" si="4"/>
        <v>360</v>
      </c>
      <c r="G165" s="31">
        <v>23</v>
      </c>
      <c r="H165" s="6">
        <f t="shared" si="5"/>
        <v>442.8</v>
      </c>
    </row>
    <row r="166" spans="1:8" ht="39.75" customHeight="1">
      <c r="A166" s="4" t="s">
        <v>308</v>
      </c>
      <c r="B166" s="37" t="s">
        <v>245</v>
      </c>
      <c r="C166" s="4" t="s">
        <v>314</v>
      </c>
      <c r="D166" s="6">
        <v>9</v>
      </c>
      <c r="E166" s="7">
        <v>40</v>
      </c>
      <c r="F166" s="6">
        <f t="shared" si="4"/>
        <v>360</v>
      </c>
      <c r="G166" s="31">
        <v>23</v>
      </c>
      <c r="H166" s="6">
        <f t="shared" si="5"/>
        <v>442.8</v>
      </c>
    </row>
    <row r="167" spans="1:8" ht="48.75" customHeight="1">
      <c r="A167" s="4" t="s">
        <v>309</v>
      </c>
      <c r="B167" s="37" t="s">
        <v>246</v>
      </c>
      <c r="C167" s="4" t="s">
        <v>21</v>
      </c>
      <c r="D167" s="6">
        <v>25</v>
      </c>
      <c r="E167" s="7">
        <v>15</v>
      </c>
      <c r="F167" s="6">
        <f t="shared" si="4"/>
        <v>375</v>
      </c>
      <c r="G167" s="31">
        <v>23</v>
      </c>
      <c r="H167" s="6">
        <f t="shared" si="5"/>
        <v>461.25</v>
      </c>
    </row>
    <row r="168" spans="1:8" ht="59.25" customHeight="1">
      <c r="A168" s="4" t="s">
        <v>310</v>
      </c>
      <c r="B168" s="37" t="s">
        <v>312</v>
      </c>
      <c r="C168" s="4" t="s">
        <v>24</v>
      </c>
      <c r="D168" s="6">
        <v>5</v>
      </c>
      <c r="E168" s="7">
        <v>60</v>
      </c>
      <c r="F168" s="6">
        <f t="shared" si="4"/>
        <v>300</v>
      </c>
      <c r="G168" s="31">
        <v>23</v>
      </c>
      <c r="H168" s="6">
        <f t="shared" si="5"/>
        <v>369</v>
      </c>
    </row>
    <row r="169" spans="1:8" ht="70.5" customHeight="1">
      <c r="A169" s="4" t="s">
        <v>311</v>
      </c>
      <c r="B169" s="37" t="s">
        <v>336</v>
      </c>
      <c r="C169" s="4" t="s">
        <v>24</v>
      </c>
      <c r="D169" s="6">
        <v>5</v>
      </c>
      <c r="E169" s="7">
        <v>80</v>
      </c>
      <c r="F169" s="6">
        <f t="shared" si="4"/>
        <v>400</v>
      </c>
      <c r="G169" s="31">
        <v>23</v>
      </c>
      <c r="H169" s="6">
        <f t="shared" si="5"/>
        <v>492</v>
      </c>
    </row>
    <row r="170" spans="1:8" ht="42.75" customHeight="1">
      <c r="A170" s="4" t="s">
        <v>337</v>
      </c>
      <c r="B170" s="37" t="s">
        <v>338</v>
      </c>
      <c r="C170" s="4" t="s">
        <v>313</v>
      </c>
      <c r="D170" s="6">
        <v>20</v>
      </c>
      <c r="E170" s="7">
        <v>150</v>
      </c>
      <c r="F170" s="6">
        <f t="shared" si="4"/>
        <v>3000</v>
      </c>
      <c r="G170" s="31">
        <v>23</v>
      </c>
      <c r="H170" s="6">
        <f t="shared" si="5"/>
        <v>3690</v>
      </c>
    </row>
    <row r="171" spans="1:8" ht="33.75" customHeight="1">
      <c r="A171" s="4" t="s">
        <v>339</v>
      </c>
      <c r="B171" s="37" t="s">
        <v>425</v>
      </c>
      <c r="C171" s="4" t="s">
        <v>313</v>
      </c>
      <c r="D171" s="6">
        <v>11</v>
      </c>
      <c r="E171" s="7">
        <v>400</v>
      </c>
      <c r="F171" s="6">
        <f t="shared" si="4"/>
        <v>4400</v>
      </c>
      <c r="G171" s="31">
        <v>23</v>
      </c>
      <c r="H171" s="6">
        <f t="shared" si="5"/>
        <v>5412</v>
      </c>
    </row>
    <row r="172" spans="1:8" ht="60" customHeight="1">
      <c r="A172" s="4" t="s">
        <v>340</v>
      </c>
      <c r="B172" s="37" t="s">
        <v>426</v>
      </c>
      <c r="C172" s="4" t="s">
        <v>21</v>
      </c>
      <c r="D172" s="6">
        <v>60</v>
      </c>
      <c r="E172" s="7">
        <v>40</v>
      </c>
      <c r="F172" s="6">
        <f t="shared" si="4"/>
        <v>2400</v>
      </c>
      <c r="G172" s="31">
        <v>23</v>
      </c>
      <c r="H172" s="6">
        <f t="shared" si="5"/>
        <v>2952</v>
      </c>
    </row>
    <row r="173" spans="1:8" ht="45" customHeight="1">
      <c r="A173" s="4" t="s">
        <v>341</v>
      </c>
      <c r="B173" s="37" t="s">
        <v>342</v>
      </c>
      <c r="C173" s="4" t="s">
        <v>21</v>
      </c>
      <c r="D173" s="6">
        <v>6</v>
      </c>
      <c r="E173" s="7">
        <v>400</v>
      </c>
      <c r="F173" s="6">
        <f t="shared" si="4"/>
        <v>2400</v>
      </c>
      <c r="G173" s="31">
        <v>23</v>
      </c>
      <c r="H173" s="6">
        <f t="shared" si="5"/>
        <v>2952</v>
      </c>
    </row>
    <row r="174" spans="1:8" ht="37.5" customHeight="1">
      <c r="A174" s="4" t="s">
        <v>343</v>
      </c>
      <c r="B174" s="37" t="s">
        <v>344</v>
      </c>
      <c r="C174" s="4" t="s">
        <v>21</v>
      </c>
      <c r="D174" s="6">
        <v>8</v>
      </c>
      <c r="E174" s="7">
        <v>400</v>
      </c>
      <c r="F174" s="6">
        <f t="shared" si="4"/>
        <v>3200</v>
      </c>
      <c r="G174" s="31">
        <v>23</v>
      </c>
      <c r="H174" s="6">
        <f t="shared" si="5"/>
        <v>3936</v>
      </c>
    </row>
    <row r="175" spans="1:8" ht="85.5" customHeight="1">
      <c r="A175" s="4" t="s">
        <v>345</v>
      </c>
      <c r="B175" s="37" t="s">
        <v>346</v>
      </c>
      <c r="C175" s="4" t="s">
        <v>21</v>
      </c>
      <c r="D175" s="6">
        <v>50</v>
      </c>
      <c r="E175" s="7">
        <v>40</v>
      </c>
      <c r="F175" s="6">
        <f t="shared" si="4"/>
        <v>2000</v>
      </c>
      <c r="G175" s="31">
        <v>23</v>
      </c>
      <c r="H175" s="6">
        <f t="shared" si="5"/>
        <v>2460</v>
      </c>
    </row>
    <row r="176" spans="1:8" ht="97.5" customHeight="1">
      <c r="A176" s="4" t="s">
        <v>347</v>
      </c>
      <c r="B176" s="37" t="s">
        <v>423</v>
      </c>
      <c r="C176" s="4" t="s">
        <v>21</v>
      </c>
      <c r="D176" s="6">
        <v>32</v>
      </c>
      <c r="E176" s="7">
        <v>40</v>
      </c>
      <c r="F176" s="6">
        <f t="shared" si="4"/>
        <v>1280</v>
      </c>
      <c r="G176" s="31">
        <v>23</v>
      </c>
      <c r="H176" s="6">
        <f t="shared" si="5"/>
        <v>1574.4</v>
      </c>
    </row>
    <row r="177" spans="1:8" ht="105" customHeight="1">
      <c r="A177" s="4" t="s">
        <v>348</v>
      </c>
      <c r="B177" s="37" t="s">
        <v>349</v>
      </c>
      <c r="C177" s="4" t="s">
        <v>21</v>
      </c>
      <c r="D177" s="6">
        <v>36</v>
      </c>
      <c r="E177" s="7">
        <v>25</v>
      </c>
      <c r="F177" s="6">
        <f t="shared" si="4"/>
        <v>900</v>
      </c>
      <c r="G177" s="31">
        <v>23</v>
      </c>
      <c r="H177" s="6">
        <f t="shared" si="5"/>
        <v>1107</v>
      </c>
    </row>
    <row r="178" spans="1:8" ht="47.25" customHeight="1">
      <c r="A178" s="4" t="s">
        <v>350</v>
      </c>
      <c r="B178" s="37" t="s">
        <v>351</v>
      </c>
      <c r="C178" s="4" t="s">
        <v>21</v>
      </c>
      <c r="D178" s="6">
        <v>30</v>
      </c>
      <c r="E178" s="7">
        <v>25</v>
      </c>
      <c r="F178" s="6">
        <f t="shared" si="4"/>
        <v>750</v>
      </c>
      <c r="G178" s="31">
        <v>23</v>
      </c>
      <c r="H178" s="6">
        <f t="shared" si="5"/>
        <v>922.5</v>
      </c>
    </row>
    <row r="179" spans="1:8" ht="70.5" customHeight="1">
      <c r="A179" s="4" t="s">
        <v>352</v>
      </c>
      <c r="B179" s="37" t="s">
        <v>353</v>
      </c>
      <c r="C179" s="4" t="s">
        <v>21</v>
      </c>
      <c r="D179" s="6">
        <v>30</v>
      </c>
      <c r="E179" s="7">
        <v>25</v>
      </c>
      <c r="F179" s="6">
        <f t="shared" si="4"/>
        <v>750</v>
      </c>
      <c r="G179" s="31">
        <v>23</v>
      </c>
      <c r="H179" s="6">
        <f t="shared" si="5"/>
        <v>922.5</v>
      </c>
    </row>
    <row r="180" spans="1:8" ht="45.75" customHeight="1">
      <c r="A180" s="4" t="s">
        <v>354</v>
      </c>
      <c r="B180" s="5" t="s">
        <v>355</v>
      </c>
      <c r="C180" s="25" t="s">
        <v>21</v>
      </c>
      <c r="D180" s="6">
        <v>36</v>
      </c>
      <c r="E180" s="7">
        <v>25</v>
      </c>
      <c r="F180" s="6">
        <f t="shared" si="4"/>
        <v>900</v>
      </c>
      <c r="G180" s="31">
        <v>23</v>
      </c>
      <c r="H180" s="6">
        <f t="shared" si="5"/>
        <v>1107</v>
      </c>
    </row>
    <row r="181" spans="1:8" ht="185.25" customHeight="1">
      <c r="A181" s="4" t="s">
        <v>356</v>
      </c>
      <c r="B181" s="37" t="s">
        <v>427</v>
      </c>
      <c r="C181" s="4" t="s">
        <v>360</v>
      </c>
      <c r="D181" s="22">
        <v>220</v>
      </c>
      <c r="E181" s="23">
        <v>220</v>
      </c>
      <c r="F181" s="6">
        <f t="shared" si="4"/>
        <v>48400</v>
      </c>
      <c r="G181" s="31">
        <v>23</v>
      </c>
      <c r="H181" s="6">
        <f t="shared" si="5"/>
        <v>59532</v>
      </c>
    </row>
    <row r="182" spans="1:8" ht="80.25" customHeight="1">
      <c r="A182" s="44" t="s">
        <v>357</v>
      </c>
      <c r="B182" s="43" t="s">
        <v>358</v>
      </c>
      <c r="C182" s="44" t="s">
        <v>359</v>
      </c>
      <c r="D182" s="22">
        <v>120</v>
      </c>
      <c r="E182" s="23">
        <v>40</v>
      </c>
      <c r="F182" s="6">
        <f t="shared" si="4"/>
        <v>4800</v>
      </c>
      <c r="G182" s="31">
        <v>23</v>
      </c>
      <c r="H182" s="6">
        <f t="shared" si="5"/>
        <v>5904</v>
      </c>
    </row>
    <row r="183" spans="1:8" ht="42" customHeight="1">
      <c r="A183" s="4">
        <v>176</v>
      </c>
      <c r="B183" s="45" t="s">
        <v>424</v>
      </c>
      <c r="C183" s="4" t="s">
        <v>359</v>
      </c>
      <c r="D183" s="22">
        <v>40</v>
      </c>
      <c r="E183" s="23">
        <v>40</v>
      </c>
      <c r="F183" s="6">
        <f t="shared" si="4"/>
        <v>1600</v>
      </c>
      <c r="G183" s="31">
        <v>23</v>
      </c>
      <c r="H183" s="6">
        <f t="shared" si="5"/>
        <v>1968</v>
      </c>
    </row>
    <row r="184" spans="1:8" ht="58.5" customHeight="1">
      <c r="A184" s="4">
        <v>177</v>
      </c>
      <c r="B184" s="45" t="s">
        <v>367</v>
      </c>
      <c r="C184" s="4" t="s">
        <v>21</v>
      </c>
      <c r="D184" s="6">
        <v>60</v>
      </c>
      <c r="E184" s="7">
        <v>40</v>
      </c>
      <c r="F184" s="6">
        <f t="shared" si="4"/>
        <v>2400</v>
      </c>
      <c r="G184" s="31">
        <v>23</v>
      </c>
      <c r="H184" s="6">
        <f t="shared" si="5"/>
        <v>2952</v>
      </c>
    </row>
    <row r="185" spans="1:8" ht="90.75" customHeight="1">
      <c r="A185" s="14" t="s">
        <v>366</v>
      </c>
      <c r="B185" s="55" t="s">
        <v>429</v>
      </c>
      <c r="C185" s="56" t="s">
        <v>359</v>
      </c>
      <c r="D185" s="57">
        <v>300</v>
      </c>
      <c r="E185" s="58">
        <v>70</v>
      </c>
      <c r="F185" s="15">
        <f t="shared" si="4"/>
        <v>21000</v>
      </c>
      <c r="G185" s="59">
        <v>23</v>
      </c>
      <c r="H185" s="15">
        <f t="shared" si="5"/>
        <v>25830</v>
      </c>
    </row>
    <row r="186" spans="1:8" ht="49.5" customHeight="1">
      <c r="A186" s="14" t="s">
        <v>373</v>
      </c>
      <c r="B186" s="37" t="s">
        <v>375</v>
      </c>
      <c r="C186" s="4" t="s">
        <v>374</v>
      </c>
      <c r="D186" s="6">
        <v>6</v>
      </c>
      <c r="E186" s="7">
        <v>100</v>
      </c>
      <c r="F186" s="6">
        <f t="shared" si="4"/>
        <v>600</v>
      </c>
      <c r="G186" s="31">
        <v>23</v>
      </c>
      <c r="H186" s="6">
        <f t="shared" si="5"/>
        <v>738</v>
      </c>
    </row>
    <row r="187" spans="1:8" ht="66.75" customHeight="1">
      <c r="A187" s="14" t="s">
        <v>371</v>
      </c>
      <c r="B187" s="37" t="s">
        <v>376</v>
      </c>
      <c r="C187" s="4" t="s">
        <v>24</v>
      </c>
      <c r="D187" s="22">
        <v>40</v>
      </c>
      <c r="E187" s="23">
        <v>30</v>
      </c>
      <c r="F187" s="6">
        <f t="shared" si="4"/>
        <v>1200</v>
      </c>
      <c r="G187" s="32">
        <v>23</v>
      </c>
      <c r="H187" s="6">
        <f t="shared" si="5"/>
        <v>1476</v>
      </c>
    </row>
    <row r="188" spans="1:8" ht="93" customHeight="1">
      <c r="A188" s="14" t="s">
        <v>372</v>
      </c>
      <c r="B188" s="37" t="s">
        <v>377</v>
      </c>
      <c r="C188" s="4" t="s">
        <v>374</v>
      </c>
      <c r="D188" s="22">
        <v>500</v>
      </c>
      <c r="E188" s="23">
        <v>20</v>
      </c>
      <c r="F188" s="6">
        <f t="shared" si="4"/>
        <v>10000</v>
      </c>
      <c r="G188" s="31">
        <v>23</v>
      </c>
      <c r="H188" s="6">
        <f t="shared" si="5"/>
        <v>12300</v>
      </c>
    </row>
    <row r="189" spans="1:8" ht="34.5" customHeight="1">
      <c r="A189" s="14">
        <v>182</v>
      </c>
      <c r="B189" s="37" t="s">
        <v>378</v>
      </c>
      <c r="C189" s="4" t="s">
        <v>313</v>
      </c>
      <c r="D189" s="22">
        <v>12</v>
      </c>
      <c r="E189" s="23">
        <v>20</v>
      </c>
      <c r="F189" s="6">
        <f t="shared" si="4"/>
        <v>240</v>
      </c>
      <c r="G189" s="31">
        <v>23</v>
      </c>
      <c r="H189" s="6">
        <f t="shared" si="5"/>
        <v>295.2</v>
      </c>
    </row>
    <row r="190" spans="1:8" ht="104.25" customHeight="1">
      <c r="A190" s="14" t="s">
        <v>379</v>
      </c>
      <c r="B190" s="37" t="s">
        <v>381</v>
      </c>
      <c r="C190" s="4" t="s">
        <v>410</v>
      </c>
      <c r="D190" s="22">
        <v>60</v>
      </c>
      <c r="E190" s="23">
        <v>10</v>
      </c>
      <c r="F190" s="6">
        <f t="shared" si="4"/>
        <v>600</v>
      </c>
      <c r="G190" s="31">
        <v>23</v>
      </c>
      <c r="H190" s="6">
        <f t="shared" si="5"/>
        <v>738</v>
      </c>
    </row>
    <row r="191" spans="1:8" ht="48.75" customHeight="1">
      <c r="A191" s="14" t="s">
        <v>380</v>
      </c>
      <c r="B191" s="37" t="s">
        <v>382</v>
      </c>
      <c r="C191" s="4" t="s">
        <v>359</v>
      </c>
      <c r="D191" s="22">
        <v>2</v>
      </c>
      <c r="E191" s="23">
        <v>20</v>
      </c>
      <c r="F191" s="6">
        <f t="shared" si="4"/>
        <v>40</v>
      </c>
      <c r="G191" s="31">
        <v>23</v>
      </c>
      <c r="H191" s="6">
        <f t="shared" si="5"/>
        <v>49.2</v>
      </c>
    </row>
    <row r="192" spans="1:8" ht="47.25" customHeight="1">
      <c r="A192" s="14">
        <v>185</v>
      </c>
      <c r="B192" s="37" t="s">
        <v>383</v>
      </c>
      <c r="C192" s="4" t="s">
        <v>359</v>
      </c>
      <c r="D192" s="6">
        <v>40</v>
      </c>
      <c r="E192" s="7">
        <v>20</v>
      </c>
      <c r="F192" s="6">
        <f t="shared" si="4"/>
        <v>800</v>
      </c>
      <c r="G192" s="31">
        <v>23</v>
      </c>
      <c r="H192" s="6">
        <f t="shared" si="5"/>
        <v>984</v>
      </c>
    </row>
    <row r="193" spans="1:8" ht="51.75" customHeight="1">
      <c r="A193" s="14" t="s">
        <v>384</v>
      </c>
      <c r="B193" s="37" t="s">
        <v>385</v>
      </c>
      <c r="C193" s="4" t="s">
        <v>410</v>
      </c>
      <c r="D193" s="22">
        <v>60</v>
      </c>
      <c r="E193" s="23">
        <v>10</v>
      </c>
      <c r="F193" s="6">
        <f t="shared" si="4"/>
        <v>600</v>
      </c>
      <c r="G193" s="31">
        <v>23</v>
      </c>
      <c r="H193" s="6">
        <f t="shared" si="5"/>
        <v>738</v>
      </c>
    </row>
    <row r="194" spans="1:8" ht="39" customHeight="1">
      <c r="A194" s="14" t="s">
        <v>386</v>
      </c>
      <c r="B194" s="37" t="s">
        <v>387</v>
      </c>
      <c r="C194" s="4" t="s">
        <v>359</v>
      </c>
      <c r="D194" s="22">
        <v>35</v>
      </c>
      <c r="E194" s="23">
        <v>10</v>
      </c>
      <c r="F194" s="6">
        <f t="shared" si="4"/>
        <v>350</v>
      </c>
      <c r="G194" s="31">
        <v>23</v>
      </c>
      <c r="H194" s="6">
        <f t="shared" si="5"/>
        <v>430.5</v>
      </c>
    </row>
    <row r="195" spans="1:8" ht="78.75" customHeight="1">
      <c r="A195" s="14" t="s">
        <v>388</v>
      </c>
      <c r="B195" s="37" t="s">
        <v>389</v>
      </c>
      <c r="C195" s="4" t="s">
        <v>359</v>
      </c>
      <c r="D195" s="22">
        <v>32</v>
      </c>
      <c r="E195" s="23">
        <v>10</v>
      </c>
      <c r="F195" s="6">
        <f t="shared" si="4"/>
        <v>320</v>
      </c>
      <c r="G195" s="31">
        <v>23</v>
      </c>
      <c r="H195" s="6">
        <f t="shared" si="5"/>
        <v>393.6</v>
      </c>
    </row>
    <row r="196" spans="1:8" ht="37.5" customHeight="1">
      <c r="A196" s="14" t="s">
        <v>390</v>
      </c>
      <c r="B196" s="37" t="s">
        <v>391</v>
      </c>
      <c r="C196" s="4" t="s">
        <v>359</v>
      </c>
      <c r="D196" s="22">
        <v>85</v>
      </c>
      <c r="E196" s="23">
        <v>10</v>
      </c>
      <c r="F196" s="6">
        <f t="shared" si="4"/>
        <v>850</v>
      </c>
      <c r="G196" s="31">
        <v>23</v>
      </c>
      <c r="H196" s="6">
        <f t="shared" si="5"/>
        <v>1045.5</v>
      </c>
    </row>
    <row r="197" spans="1:8" ht="27" customHeight="1">
      <c r="A197" s="14" t="s">
        <v>392</v>
      </c>
      <c r="B197" s="37" t="s">
        <v>393</v>
      </c>
      <c r="C197" s="4" t="s">
        <v>359</v>
      </c>
      <c r="D197" s="22">
        <v>30</v>
      </c>
      <c r="E197" s="23">
        <v>50</v>
      </c>
      <c r="F197" s="6">
        <f t="shared" si="4"/>
        <v>1500</v>
      </c>
      <c r="G197" s="31">
        <v>23</v>
      </c>
      <c r="H197" s="6">
        <f t="shared" si="5"/>
        <v>1845</v>
      </c>
    </row>
    <row r="198" spans="1:8" ht="51.75" customHeight="1">
      <c r="A198" s="14" t="s">
        <v>394</v>
      </c>
      <c r="B198" s="37" t="s">
        <v>395</v>
      </c>
      <c r="C198" s="4" t="s">
        <v>24</v>
      </c>
      <c r="D198" s="22">
        <v>0.75</v>
      </c>
      <c r="E198" s="23">
        <v>1000</v>
      </c>
      <c r="F198" s="6">
        <f t="shared" si="4"/>
        <v>750</v>
      </c>
      <c r="G198" s="31">
        <v>23</v>
      </c>
      <c r="H198" s="6">
        <f t="shared" si="5"/>
        <v>922.5</v>
      </c>
    </row>
    <row r="199" spans="1:8" ht="48.75" customHeight="1">
      <c r="A199" s="14" t="s">
        <v>396</v>
      </c>
      <c r="B199" s="37" t="s">
        <v>397</v>
      </c>
      <c r="C199" s="4" t="s">
        <v>359</v>
      </c>
      <c r="D199" s="22">
        <v>2</v>
      </c>
      <c r="E199" s="23">
        <v>200</v>
      </c>
      <c r="F199" s="6">
        <f t="shared" si="4"/>
        <v>400</v>
      </c>
      <c r="G199" s="31">
        <v>23</v>
      </c>
      <c r="H199" s="6">
        <f t="shared" si="5"/>
        <v>492</v>
      </c>
    </row>
    <row r="200" spans="1:8" ht="51" customHeight="1">
      <c r="A200" s="14" t="s">
        <v>398</v>
      </c>
      <c r="B200" s="37" t="s">
        <v>400</v>
      </c>
      <c r="C200" s="4" t="s">
        <v>410</v>
      </c>
      <c r="D200" s="22">
        <v>80</v>
      </c>
      <c r="E200" s="23">
        <v>10</v>
      </c>
      <c r="F200" s="6">
        <f t="shared" si="4"/>
        <v>800</v>
      </c>
      <c r="G200" s="31">
        <v>23</v>
      </c>
      <c r="H200" s="6">
        <f t="shared" si="5"/>
        <v>984</v>
      </c>
    </row>
    <row r="201" spans="1:8" ht="108.75" customHeight="1">
      <c r="A201" s="14" t="s">
        <v>399</v>
      </c>
      <c r="B201" s="37" t="s">
        <v>411</v>
      </c>
      <c r="C201" s="4" t="s">
        <v>235</v>
      </c>
      <c r="D201" s="6">
        <v>20</v>
      </c>
      <c r="E201" s="7">
        <v>50</v>
      </c>
      <c r="F201" s="6">
        <f t="shared" si="4"/>
        <v>1000</v>
      </c>
      <c r="G201" s="31">
        <v>23</v>
      </c>
      <c r="H201" s="6">
        <f t="shared" si="5"/>
        <v>1230</v>
      </c>
    </row>
    <row r="202" spans="1:8" ht="111" customHeight="1">
      <c r="A202" s="14" t="s">
        <v>401</v>
      </c>
      <c r="B202" s="5" t="s">
        <v>402</v>
      </c>
      <c r="C202" s="4" t="s">
        <v>235</v>
      </c>
      <c r="D202" s="22">
        <v>93</v>
      </c>
      <c r="E202" s="23">
        <v>50</v>
      </c>
      <c r="F202" s="6">
        <f t="shared" si="4"/>
        <v>4650</v>
      </c>
      <c r="G202" s="31">
        <v>23</v>
      </c>
      <c r="H202" s="6">
        <f t="shared" si="5"/>
        <v>5719.5</v>
      </c>
    </row>
    <row r="203" spans="1:8" ht="111" customHeight="1">
      <c r="A203" s="14" t="s">
        <v>404</v>
      </c>
      <c r="B203" s="5" t="s">
        <v>405</v>
      </c>
      <c r="C203" s="4" t="s">
        <v>235</v>
      </c>
      <c r="D203" s="22">
        <v>54</v>
      </c>
      <c r="E203" s="23">
        <v>50</v>
      </c>
      <c r="F203" s="6">
        <f t="shared" si="4"/>
        <v>2700</v>
      </c>
      <c r="G203" s="31">
        <v>23</v>
      </c>
      <c r="H203" s="6">
        <f t="shared" si="5"/>
        <v>3321</v>
      </c>
    </row>
    <row r="204" spans="1:8" ht="111" customHeight="1">
      <c r="A204" s="14" t="s">
        <v>407</v>
      </c>
      <c r="B204" s="5" t="s">
        <v>408</v>
      </c>
      <c r="C204" s="4" t="s">
        <v>235</v>
      </c>
      <c r="D204" s="22">
        <v>57</v>
      </c>
      <c r="E204" s="23">
        <v>50</v>
      </c>
      <c r="F204" s="6">
        <f t="shared" si="4"/>
        <v>2850</v>
      </c>
      <c r="G204" s="31">
        <v>23</v>
      </c>
      <c r="H204" s="6">
        <f t="shared" si="5"/>
        <v>3505.5</v>
      </c>
    </row>
    <row r="205" spans="1:8" ht="105.75" customHeight="1">
      <c r="A205" s="14" t="s">
        <v>409</v>
      </c>
      <c r="B205" s="5" t="s">
        <v>406</v>
      </c>
      <c r="C205" s="4" t="s">
        <v>235</v>
      </c>
      <c r="D205" s="22">
        <v>42</v>
      </c>
      <c r="E205" s="23">
        <v>50</v>
      </c>
      <c r="F205" s="6">
        <f t="shared" ref="F205" si="6">D205*E205</f>
        <v>2100</v>
      </c>
      <c r="G205" s="31">
        <v>23</v>
      </c>
      <c r="H205" s="6">
        <f t="shared" ref="H205" si="7">F205*1.23</f>
        <v>2583</v>
      </c>
    </row>
    <row r="206" spans="1:8" ht="25.5">
      <c r="A206" s="1"/>
      <c r="B206" s="18"/>
      <c r="C206" s="1"/>
      <c r="D206" s="50" t="s">
        <v>208</v>
      </c>
      <c r="E206" s="51"/>
      <c r="F206" s="35" t="s">
        <v>209</v>
      </c>
      <c r="G206" s="53"/>
      <c r="H206" s="36" t="s">
        <v>210</v>
      </c>
    </row>
    <row r="207" spans="1:8" ht="36" customHeight="1">
      <c r="A207" s="1"/>
      <c r="B207" s="19"/>
      <c r="C207" s="20"/>
      <c r="D207" s="52"/>
      <c r="E207" s="52"/>
      <c r="F207" s="21">
        <f>SUM(F8:F206)</f>
        <v>458749</v>
      </c>
      <c r="G207" s="54"/>
      <c r="H207" s="33">
        <f>SUM(H8:H206)</f>
        <v>564261.26999999967</v>
      </c>
    </row>
  </sheetData>
  <mergeCells count="3">
    <mergeCell ref="A4:H4"/>
    <mergeCell ref="D206:E207"/>
    <mergeCell ref="G206:G207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 26 Załącznik nr 2 do SWZ - Specyfikacja zamówienia - Formularz cenowy</dc:title>
  <dc:creator/>
  <cp:lastModifiedBy/>
  <dcterms:created xsi:type="dcterms:W3CDTF">2006-09-16T00:00:00Z</dcterms:created>
  <dcterms:modified xsi:type="dcterms:W3CDTF">2026-06-11T10:45:04Z</dcterms:modified>
</cp:coreProperties>
</file>