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4_{CCA13BD4-A4D4-46FA-9ECE-ECA52312D49B}" xr6:coauthVersionLast="47" xr6:coauthVersionMax="47" xr10:uidLastSave="{00000000-0000-0000-0000-000000000000}"/>
  <bookViews>
    <workbookView xWindow="-120" yWindow="-120" windowWidth="20730" windowHeight="11160" xr2:uid="{00000000-000D-0000-FFFF-FFFF00000000}"/>
  </bookViews>
  <sheets>
    <sheet name="Arkusz1" sheetId="1" r:id="rId1"/>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4" i="1" l="1"/>
  <c r="H94" i="1" s="1"/>
  <c r="F95" i="1"/>
  <c r="H95" i="1" s="1"/>
  <c r="F96" i="1"/>
  <c r="H96" i="1" s="1"/>
  <c r="F97" i="1"/>
  <c r="H97" i="1" s="1"/>
  <c r="F98" i="1"/>
  <c r="F99" i="1"/>
  <c r="H99" i="1" s="1"/>
  <c r="F100" i="1"/>
  <c r="H100" i="1" s="1"/>
  <c r="F101" i="1"/>
  <c r="H101" i="1" s="1"/>
  <c r="F102" i="1"/>
  <c r="F103" i="1"/>
  <c r="H103" i="1" s="1"/>
  <c r="F104" i="1"/>
  <c r="H104" i="1" s="1"/>
  <c r="F105" i="1"/>
  <c r="H105" i="1" s="1"/>
  <c r="F106" i="1"/>
  <c r="H106" i="1" s="1"/>
  <c r="F107" i="1"/>
  <c r="H107" i="1" s="1"/>
  <c r="F108" i="1"/>
  <c r="H108" i="1" s="1"/>
  <c r="F109" i="1"/>
  <c r="H109" i="1" s="1"/>
  <c r="F110" i="1"/>
  <c r="H110" i="1" s="1"/>
  <c r="F111" i="1"/>
  <c r="H111" i="1" s="1"/>
  <c r="F112" i="1"/>
  <c r="H112" i="1" s="1"/>
  <c r="F113" i="1"/>
  <c r="H113" i="1" s="1"/>
  <c r="F114" i="1"/>
  <c r="H114" i="1" s="1"/>
  <c r="F115" i="1"/>
  <c r="H115" i="1" s="1"/>
  <c r="F116" i="1"/>
  <c r="H116" i="1" s="1"/>
  <c r="F117" i="1"/>
  <c r="H117" i="1" s="1"/>
  <c r="F118" i="1"/>
  <c r="H118" i="1" s="1"/>
  <c r="F119" i="1"/>
  <c r="H119" i="1" s="1"/>
  <c r="F120" i="1"/>
  <c r="H120" i="1" s="1"/>
  <c r="F121" i="1"/>
  <c r="H121" i="1" s="1"/>
  <c r="F122" i="1"/>
  <c r="H122" i="1" s="1"/>
  <c r="F123" i="1"/>
  <c r="H123" i="1" s="1"/>
  <c r="F124" i="1"/>
  <c r="H124" i="1" s="1"/>
  <c r="F125" i="1"/>
  <c r="H125" i="1" s="1"/>
  <c r="F126" i="1"/>
  <c r="H126" i="1" s="1"/>
  <c r="F127" i="1"/>
  <c r="H127" i="1" s="1"/>
  <c r="F128" i="1"/>
  <c r="H128" i="1" s="1"/>
  <c r="F129" i="1"/>
  <c r="H129" i="1" s="1"/>
  <c r="F130" i="1"/>
  <c r="H130" i="1" s="1"/>
  <c r="F131" i="1"/>
  <c r="H131" i="1" s="1"/>
  <c r="F132" i="1"/>
  <c r="H132" i="1" s="1"/>
  <c r="F133" i="1"/>
  <c r="H133" i="1" s="1"/>
  <c r="F134" i="1"/>
  <c r="H134" i="1" s="1"/>
  <c r="F135" i="1"/>
  <c r="H135" i="1" s="1"/>
  <c r="F136" i="1"/>
  <c r="H136" i="1" s="1"/>
  <c r="F137" i="1"/>
  <c r="H137" i="1" s="1"/>
  <c r="F138" i="1"/>
  <c r="H138" i="1" s="1"/>
  <c r="F139" i="1"/>
  <c r="H139" i="1" s="1"/>
  <c r="F140" i="1"/>
  <c r="H140" i="1" s="1"/>
  <c r="F141" i="1"/>
  <c r="H141" i="1" s="1"/>
  <c r="F142" i="1"/>
  <c r="H142" i="1" s="1"/>
  <c r="F143" i="1"/>
  <c r="H143" i="1" s="1"/>
  <c r="F144" i="1"/>
  <c r="H144" i="1" s="1"/>
  <c r="F145" i="1"/>
  <c r="H145" i="1" s="1"/>
  <c r="F146" i="1"/>
  <c r="H146" i="1" s="1"/>
  <c r="F147" i="1"/>
  <c r="H147" i="1" s="1"/>
  <c r="F148" i="1"/>
  <c r="H148" i="1" s="1"/>
  <c r="F149" i="1"/>
  <c r="H149" i="1" s="1"/>
  <c r="F150" i="1"/>
  <c r="H150" i="1" s="1"/>
  <c r="F151" i="1"/>
  <c r="H151" i="1" s="1"/>
  <c r="F152" i="1"/>
  <c r="H152" i="1" s="1"/>
  <c r="F153" i="1"/>
  <c r="H153" i="1" s="1"/>
  <c r="F154" i="1"/>
  <c r="H154" i="1" s="1"/>
  <c r="F155" i="1"/>
  <c r="H155" i="1" s="1"/>
  <c r="F156" i="1"/>
  <c r="H156" i="1" s="1"/>
  <c r="F157" i="1"/>
  <c r="H157" i="1" s="1"/>
  <c r="F158" i="1"/>
  <c r="H158" i="1" s="1"/>
  <c r="F159" i="1"/>
  <c r="H159" i="1" s="1"/>
  <c r="F160" i="1"/>
  <c r="H160" i="1" s="1"/>
  <c r="F161" i="1"/>
  <c r="H161" i="1" s="1"/>
  <c r="F162" i="1"/>
  <c r="H162" i="1" s="1"/>
  <c r="F163" i="1"/>
  <c r="H163" i="1" s="1"/>
  <c r="F164" i="1"/>
  <c r="H164" i="1" s="1"/>
  <c r="F165" i="1"/>
  <c r="H165" i="1" s="1"/>
  <c r="F166" i="1"/>
  <c r="H166" i="1" s="1"/>
  <c r="F167" i="1"/>
  <c r="H167" i="1" s="1"/>
  <c r="F168" i="1"/>
  <c r="H168" i="1" s="1"/>
  <c r="F169" i="1"/>
  <c r="H169" i="1" s="1"/>
  <c r="F170" i="1"/>
  <c r="H170" i="1" s="1"/>
  <c r="F171" i="1"/>
  <c r="H171" i="1" s="1"/>
  <c r="F172" i="1"/>
  <c r="H172" i="1" s="1"/>
  <c r="F173" i="1"/>
  <c r="H173" i="1" s="1"/>
  <c r="F174" i="1"/>
  <c r="H174" i="1" s="1"/>
  <c r="F175" i="1"/>
  <c r="H175" i="1" s="1"/>
  <c r="F176" i="1"/>
  <c r="H176" i="1" s="1"/>
  <c r="F177" i="1"/>
  <c r="H177" i="1" s="1"/>
  <c r="F178" i="1"/>
  <c r="H178" i="1" s="1"/>
  <c r="F179" i="1"/>
  <c r="H179" i="1" s="1"/>
  <c r="F180" i="1"/>
  <c r="H180" i="1" s="1"/>
  <c r="F181" i="1"/>
  <c r="H181" i="1" s="1"/>
  <c r="F182" i="1"/>
  <c r="H182" i="1" s="1"/>
  <c r="F183" i="1"/>
  <c r="H183" i="1" s="1"/>
  <c r="F184" i="1"/>
  <c r="H184" i="1" s="1"/>
  <c r="F185" i="1"/>
  <c r="H185" i="1" s="1"/>
  <c r="H98" i="1"/>
  <c r="H102" i="1"/>
  <c r="F30" i="1"/>
  <c r="H30" i="1" s="1"/>
  <c r="F31" i="1"/>
  <c r="H31" i="1" s="1"/>
  <c r="F32" i="1"/>
  <c r="H32" i="1" s="1"/>
  <c r="F33" i="1"/>
  <c r="H33" i="1" s="1"/>
  <c r="F34" i="1"/>
  <c r="H34" i="1" s="1"/>
  <c r="F35" i="1"/>
  <c r="H35" i="1" s="1"/>
  <c r="F36" i="1"/>
  <c r="H36" i="1" s="1"/>
  <c r="F37" i="1"/>
  <c r="H37" i="1" s="1"/>
  <c r="F38" i="1"/>
  <c r="H38" i="1" s="1"/>
  <c r="F39" i="1"/>
  <c r="H39" i="1" s="1"/>
  <c r="F40" i="1"/>
  <c r="H40" i="1" s="1"/>
  <c r="F41" i="1"/>
  <c r="H41" i="1" s="1"/>
  <c r="F42" i="1"/>
  <c r="H42" i="1" s="1"/>
  <c r="F43" i="1"/>
  <c r="H43" i="1" s="1"/>
  <c r="F44" i="1"/>
  <c r="H44" i="1" s="1"/>
  <c r="F45" i="1"/>
  <c r="H45" i="1" s="1"/>
  <c r="F46" i="1"/>
  <c r="H46" i="1" s="1"/>
  <c r="F47" i="1"/>
  <c r="H47" i="1" s="1"/>
  <c r="F48" i="1"/>
  <c r="H48" i="1" s="1"/>
  <c r="F49" i="1"/>
  <c r="H49" i="1" s="1"/>
  <c r="F50" i="1"/>
  <c r="H50" i="1" s="1"/>
  <c r="F51" i="1"/>
  <c r="H51" i="1" s="1"/>
  <c r="F52" i="1"/>
  <c r="H52" i="1" s="1"/>
  <c r="F53" i="1"/>
  <c r="H53" i="1" s="1"/>
  <c r="F54" i="1"/>
  <c r="H54" i="1" s="1"/>
  <c r="F55" i="1"/>
  <c r="H55" i="1" s="1"/>
  <c r="F56" i="1"/>
  <c r="H56" i="1" s="1"/>
  <c r="F57" i="1"/>
  <c r="H57" i="1" s="1"/>
  <c r="F58" i="1"/>
  <c r="H58" i="1" s="1"/>
  <c r="F59" i="1"/>
  <c r="H59" i="1" s="1"/>
  <c r="F60" i="1"/>
  <c r="H60" i="1" s="1"/>
  <c r="F61" i="1"/>
  <c r="H61" i="1" s="1"/>
  <c r="F62" i="1"/>
  <c r="H62" i="1" s="1"/>
  <c r="F63" i="1"/>
  <c r="H63" i="1" s="1"/>
  <c r="F64" i="1"/>
  <c r="H64" i="1" s="1"/>
  <c r="F65" i="1"/>
  <c r="H65" i="1" s="1"/>
  <c r="F66" i="1"/>
  <c r="H66" i="1" s="1"/>
  <c r="F67" i="1"/>
  <c r="H67" i="1" s="1"/>
  <c r="F68" i="1"/>
  <c r="H68" i="1" s="1"/>
  <c r="F69" i="1"/>
  <c r="H69" i="1" s="1"/>
  <c r="F70" i="1"/>
  <c r="H70" i="1" s="1"/>
  <c r="F71" i="1"/>
  <c r="H71" i="1" s="1"/>
  <c r="F72" i="1"/>
  <c r="H72" i="1" s="1"/>
  <c r="F73" i="1"/>
  <c r="H73" i="1" s="1"/>
  <c r="F74" i="1"/>
  <c r="H74" i="1" s="1"/>
  <c r="F75" i="1"/>
  <c r="H75" i="1" s="1"/>
  <c r="F76" i="1"/>
  <c r="H76" i="1" s="1"/>
  <c r="F77" i="1"/>
  <c r="H77" i="1" s="1"/>
  <c r="F78" i="1"/>
  <c r="H78" i="1" s="1"/>
  <c r="F79" i="1"/>
  <c r="H79" i="1" s="1"/>
  <c r="F80" i="1"/>
  <c r="H80" i="1" s="1"/>
  <c r="F81" i="1"/>
  <c r="H81" i="1" s="1"/>
  <c r="F82" i="1"/>
  <c r="H82" i="1" s="1"/>
  <c r="F83" i="1"/>
  <c r="H83" i="1" s="1"/>
  <c r="F84" i="1"/>
  <c r="H84" i="1" s="1"/>
  <c r="F85" i="1"/>
  <c r="H85" i="1" s="1"/>
  <c r="F86" i="1"/>
  <c r="H86" i="1" s="1"/>
  <c r="F87" i="1"/>
  <c r="H87" i="1" s="1"/>
  <c r="F88" i="1"/>
  <c r="H88" i="1" s="1"/>
  <c r="F89" i="1"/>
  <c r="H89" i="1" s="1"/>
  <c r="F90" i="1"/>
  <c r="H90" i="1" s="1"/>
  <c r="F91" i="1"/>
  <c r="H91" i="1" s="1"/>
  <c r="F92" i="1"/>
  <c r="H92" i="1" s="1"/>
  <c r="F93" i="1"/>
  <c r="H93" i="1" s="1"/>
  <c r="F29" i="1"/>
  <c r="H29" i="1" s="1"/>
  <c r="F28" i="1"/>
  <c r="H28" i="1" s="1"/>
  <c r="F27" i="1"/>
  <c r="H27" i="1" s="1"/>
  <c r="F26" i="1"/>
  <c r="H26" i="1" s="1"/>
  <c r="F25" i="1"/>
  <c r="H25" i="1" s="1"/>
  <c r="F9" i="1"/>
  <c r="H9" i="1" s="1"/>
  <c r="F10" i="1"/>
  <c r="H10" i="1" s="1"/>
  <c r="F11" i="1"/>
  <c r="H11" i="1" s="1"/>
  <c r="F12" i="1"/>
  <c r="H12" i="1" s="1"/>
  <c r="F13" i="1"/>
  <c r="H13" i="1" s="1"/>
  <c r="F14" i="1"/>
  <c r="H14" i="1" s="1"/>
  <c r="F15" i="1"/>
  <c r="H15" i="1" s="1"/>
  <c r="F16" i="1"/>
  <c r="H16" i="1" s="1"/>
  <c r="F17" i="1"/>
  <c r="H17" i="1" s="1"/>
  <c r="F18" i="1"/>
  <c r="H18" i="1" s="1"/>
  <c r="F19" i="1"/>
  <c r="H19" i="1" s="1"/>
  <c r="F20" i="1"/>
  <c r="H20" i="1" s="1"/>
  <c r="F21" i="1"/>
  <c r="H21" i="1" s="1"/>
  <c r="F22" i="1"/>
  <c r="H22" i="1" s="1"/>
  <c r="F23" i="1"/>
  <c r="H23" i="1" s="1"/>
  <c r="F24" i="1"/>
  <c r="H24" i="1" s="1"/>
  <c r="F8" i="1"/>
  <c r="H8" i="1" s="1"/>
  <c r="H186" i="1" l="1"/>
  <c r="F186" i="1"/>
</calcChain>
</file>

<file path=xl/sharedStrings.xml><?xml version="1.0" encoding="utf-8"?>
<sst xmlns="http://schemas.openxmlformats.org/spreadsheetml/2006/main" count="554" uniqueCount="390">
  <si>
    <t xml:space="preserve">Specyfikacja Zamówienia – Formularz Cenowy </t>
  </si>
  <si>
    <t>L.p.</t>
  </si>
  <si>
    <t>Nazwa towaru</t>
  </si>
  <si>
    <t>Jednostka miary podlegająca wycenie</t>
  </si>
  <si>
    <t>Cena jednostkowa netto w zł</t>
  </si>
  <si>
    <t>Ilość</t>
  </si>
  <si>
    <t>Wartość netto zł                  (kol. IV x kol.V)</t>
  </si>
  <si>
    <t>Stawka podatku VAT %</t>
  </si>
  <si>
    <t>I</t>
  </si>
  <si>
    <t>II</t>
  </si>
  <si>
    <t>III</t>
  </si>
  <si>
    <t>IV</t>
  </si>
  <si>
    <t>V</t>
  </si>
  <si>
    <t>VI</t>
  </si>
  <si>
    <t>VII</t>
  </si>
  <si>
    <t>VIII</t>
  </si>
  <si>
    <t>1.</t>
  </si>
  <si>
    <r>
      <t>Papa termozgrzewalna wierzchniego krycia modyfikowana SBS na włókninie poliestrowej w klasie NRO ( nierozprzestrzeniająca ognia) w rolce do 7,5 m</t>
    </r>
    <r>
      <rPr>
        <vertAlign val="superscript"/>
        <sz val="10"/>
        <color theme="1"/>
        <rFont val="Arial"/>
        <family val="2"/>
        <charset val="238"/>
      </rPr>
      <t>2</t>
    </r>
  </si>
  <si>
    <r>
      <t>1 m</t>
    </r>
    <r>
      <rPr>
        <vertAlign val="superscript"/>
        <sz val="10"/>
        <color theme="1"/>
        <rFont val="Arial"/>
        <family val="2"/>
        <charset val="238"/>
      </rPr>
      <t>2</t>
    </r>
  </si>
  <si>
    <t>2.</t>
  </si>
  <si>
    <t>Bitumiczny uszczelniacz dekarski, czarny, w tubie do wyciskania w opakowaniu do pistoletu standardowego do wyciskania. Pojemność opakowania 280 - 330 ml.</t>
  </si>
  <si>
    <t>1 szt.</t>
  </si>
  <si>
    <t>3.</t>
  </si>
  <si>
    <t>Cement portlandzki CEM I/R lub N w workach (32,5) (opak. do 25 kg)</t>
  </si>
  <si>
    <t>1 kg</t>
  </si>
  <si>
    <t>4.</t>
  </si>
  <si>
    <t>Zaprawa cementowa w opakowaniach do 25 kg, do wykonywania oraz naprawy tradycyjnych posadzek i cementowych podkładów podłogowych pod różnego rodzaju warstwy wykładzinowe wewnątrz i na zewnątrz budynków, przy grubościach nakładanej warstwy powyżej 25mm, wytrzymałość na ściskanie co najmniej 15 MPA, wytrzymałość na zginanie co najmniej 5 MPa.</t>
  </si>
  <si>
    <t>5.</t>
  </si>
  <si>
    <t>Zaprawa montażowa szybkowiążąca w opakowaniach do 5 kg.</t>
  </si>
  <si>
    <t>6.</t>
  </si>
  <si>
    <t>Beton B-20 w opakowaniach do 25 kg</t>
  </si>
  <si>
    <t>7.</t>
  </si>
  <si>
    <t>Zaprawa murarska cementowa minimum M5 w opakowaniu do 25 kg</t>
  </si>
  <si>
    <t>8.</t>
  </si>
  <si>
    <t>Bloczki gazobetonowe odmiany 400 - 600 o wymiarach 6x24x59 cm</t>
  </si>
  <si>
    <t>9.</t>
  </si>
  <si>
    <t>Bloczki gazobetonowe odmiany 400 - 600 o wymiarach 12x24x59 cm</t>
  </si>
  <si>
    <t>10.</t>
  </si>
  <si>
    <t>Bloczki gazobetonowe odmiany 400 - 600 o wymiarach 18x24x59 cm</t>
  </si>
  <si>
    <t>11.</t>
  </si>
  <si>
    <t>Bloczki gazobetonowe odmiany 400 - 600 o wymiarach 24x24x59 cm</t>
  </si>
  <si>
    <t>12.</t>
  </si>
  <si>
    <t>Zaprawa klejowa sucha do elementów z bloczków gazobetonowych w opakowaniach do 25 kg</t>
  </si>
  <si>
    <t>13.</t>
  </si>
  <si>
    <t>Zaprawa wyrównująca cementowa w opakowaniach do 25 kg o frakcji kruszywa do 1 mm</t>
  </si>
  <si>
    <t>14.</t>
  </si>
  <si>
    <t>Listwa prowadząca aluminiowa do mokrego tynku (6 mm), długość 2,5 m</t>
  </si>
  <si>
    <t>15.</t>
  </si>
  <si>
    <t xml:space="preserve">Zaprawa tynkarska w klasie wytrzymałości CS III do wewnątrz i na zewnątrz w opakowaniach do 25 kg </t>
  </si>
  <si>
    <t>16.</t>
  </si>
  <si>
    <t xml:space="preserve">Gips tynkarski jednowarstwowy w opakowaniach do 30 kg  </t>
  </si>
  <si>
    <t>17.</t>
  </si>
  <si>
    <t xml:space="preserve">Klej do płyt G - K w opakowaniu do 30 kg </t>
  </si>
  <si>
    <t>18.</t>
  </si>
  <si>
    <t>19.</t>
  </si>
  <si>
    <t>Płyta gipsowo - kartonowa wodoodporna (GKBI) 1,2 x 2,6 m grubości 12,5 mm</t>
  </si>
  <si>
    <t>20.</t>
  </si>
  <si>
    <t>Płyta gipsowo - kartonowa zwykła (GKB) 1,2 x 2,6 m grubości 12,5 mm</t>
  </si>
  <si>
    <t>21.</t>
  </si>
  <si>
    <t xml:space="preserve">Gips szpachlowy do wypełniania styku płyt G-K bez dodatkowych taśm w opakowaniach do 25 kg  </t>
  </si>
  <si>
    <t>22.</t>
  </si>
  <si>
    <t xml:space="preserve">Taśma samoprzylepna antyrysowa z włókna szklanego do płyt G-K 50 mm </t>
  </si>
  <si>
    <t>23.</t>
  </si>
  <si>
    <t xml:space="preserve">Taśma samoprzylepna fizelinowa do płyt G-K 50 mm </t>
  </si>
  <si>
    <t>24.</t>
  </si>
  <si>
    <t xml:space="preserve">Taśma malarska samoprzylepna ochronna papierowa 50 mm </t>
  </si>
  <si>
    <t>25.</t>
  </si>
  <si>
    <t xml:space="preserve">Taśma samoprzylepna ochronna PCV 50 mm </t>
  </si>
  <si>
    <t>26.</t>
  </si>
  <si>
    <t xml:space="preserve">Gips szpachlowy w opakowaniach do 30 kg  </t>
  </si>
  <si>
    <t>27.</t>
  </si>
  <si>
    <t xml:space="preserve">Biała gładź szpachlowa na bazie białego gipsu naturalnego do stosowania w zakresie grubości co najmniej do 10 mm, na różne podłoża, o przyczepności do podłoża minimum 0,5 Mpa, o czasie otwartym (początku wiązania)  minimum 60 minut, w opakowaniach do 30 kg  </t>
  </si>
  <si>
    <t>28.</t>
  </si>
  <si>
    <t xml:space="preserve">Szpachlówka polimerowa biała, w opakowaniach do 2,5 kg  </t>
  </si>
  <si>
    <t>29.</t>
  </si>
  <si>
    <t xml:space="preserve">Szpachlówka celulozowa do drewna i metalu, w opakowaniach do 1 kg  </t>
  </si>
  <si>
    <t>30.</t>
  </si>
  <si>
    <t>Uniwersalny preparat szczepny do różnych podłoży, w tym płyt G-K, i gazobetonu w opakowaniach do 20l, z piaskiem kwarcowym.</t>
  </si>
  <si>
    <t>1 litr</t>
  </si>
  <si>
    <t>31.</t>
  </si>
  <si>
    <t>Uniwersalna emulsja gruntująca głęboko penetrująca do różnych podłoży w opakowaniach do 5l.</t>
  </si>
  <si>
    <t>32.</t>
  </si>
  <si>
    <t>33.</t>
  </si>
  <si>
    <t>34.</t>
  </si>
  <si>
    <t>Farba akrylowa biała fasadowa w opakowaniach 10l o parametrach: odporna na szorowanie i zmywanie, odporna na działanie czynników atmosferycznych: światła i promieniowania UV, na zewnątrz i do wnętrz, wygląd powłoki - mat, do nanoszenia  pędzlem lub wałkiem, ilość wastw 1-2</t>
  </si>
  <si>
    <t>35.</t>
  </si>
  <si>
    <t>Farba emulsyjna akrylowa biała w opakowaniach do 10 litrów</t>
  </si>
  <si>
    <t>36.</t>
  </si>
  <si>
    <t>37.</t>
  </si>
  <si>
    <t>38.</t>
  </si>
  <si>
    <t>39.</t>
  </si>
  <si>
    <t>40.</t>
  </si>
  <si>
    <t>41.</t>
  </si>
  <si>
    <t>Farba na rdzę do metalu w opakowaniach do 1 litra</t>
  </si>
  <si>
    <t>42.</t>
  </si>
  <si>
    <t>Farba emulsyjna akrylowa biała na zacieki i plamy w opakowaniach do 1 litra</t>
  </si>
  <si>
    <t>43.</t>
  </si>
  <si>
    <t>Farba olejna biała do wykonania lamperii w budynkach użyteczności publicznej w opakowaniu do 5litrów</t>
  </si>
  <si>
    <t>44.</t>
  </si>
  <si>
    <t>Farba jasnoszara do wykonania powłok poziomych na podłożach betonowych pod ruch pieszy intensywny w budynkach użyteczności publicznej w opakowaniu do 5litrów</t>
  </si>
  <si>
    <t>45.</t>
  </si>
  <si>
    <t>Środek do usuwania pleśni i grzybów w opakowaniu do 1 litra</t>
  </si>
  <si>
    <t>46.</t>
  </si>
  <si>
    <t>Rozcieńczalnik do farby z poz. 43 w opakowaniu do 5 litrów</t>
  </si>
  <si>
    <t>47.</t>
  </si>
  <si>
    <t>Narożnik aluminiowy do płyt G-K, długość 3 m</t>
  </si>
  <si>
    <t>48.</t>
  </si>
  <si>
    <t>Profil ścienny C - 50 długość 4m, gr. 0,55 mm</t>
  </si>
  <si>
    <t>49.</t>
  </si>
  <si>
    <t>Profil ścienny U - 50 długość 4 m, gr. 0,55 mm</t>
  </si>
  <si>
    <t>50.</t>
  </si>
  <si>
    <t>Profil sufitowy CD 60 x 27, długość 4 m, gr. 0,55 mm</t>
  </si>
  <si>
    <t>51.</t>
  </si>
  <si>
    <t>Profil sufitowy UD 28 x 27, długość 4 m, gr. 0,55 mm</t>
  </si>
  <si>
    <t>52.</t>
  </si>
  <si>
    <t>Profil ścienny C - 75 długość 4m, gr. 0,55 mm</t>
  </si>
  <si>
    <t>53.</t>
  </si>
  <si>
    <t>Profil ścienny U - 75 długość 4 m, gr. 0,55 mm</t>
  </si>
  <si>
    <t>54.</t>
  </si>
  <si>
    <t>Klej do gresu C2T w opakowaniu do 25 kg</t>
  </si>
  <si>
    <t>55.</t>
  </si>
  <si>
    <t>Klej do gresu C2TES2 w opakowaniu do 25 kg</t>
  </si>
  <si>
    <t>56.</t>
  </si>
  <si>
    <t>Klej do gresu wysokoelastyczny C2TES1 w opakowaniu do 25 kg</t>
  </si>
  <si>
    <t>57.</t>
  </si>
  <si>
    <t>Uszczelniacz akrylowy  (różne kolory), w tubie do wyciskania w opakowaniu do pistoletu standardowego do wyciskania</t>
  </si>
  <si>
    <t>58.</t>
  </si>
  <si>
    <t>Styropian posadzkowy EPS 100-038</t>
  </si>
  <si>
    <r>
      <t>1 m</t>
    </r>
    <r>
      <rPr>
        <vertAlign val="superscript"/>
        <sz val="10"/>
        <color theme="1"/>
        <rFont val="Arial"/>
        <family val="2"/>
        <charset val="238"/>
      </rPr>
      <t>3</t>
    </r>
  </si>
  <si>
    <t>59.</t>
  </si>
  <si>
    <t>Kratki wentylacyjne białe 14 x 14 cm +/- 20%</t>
  </si>
  <si>
    <t>60.</t>
  </si>
  <si>
    <t>Kratki wentylacyjne białe 20 x 25 cm +/- 20%</t>
  </si>
  <si>
    <t>61.</t>
  </si>
  <si>
    <t>Kratki wentylacyjne białe 30 x 45 cm +/- 20%</t>
  </si>
  <si>
    <t>62.</t>
  </si>
  <si>
    <t>Drzwiczki rewizyjne białe 14 x 14 cm +/- 20%</t>
  </si>
  <si>
    <t>63.</t>
  </si>
  <si>
    <t>Drzwiczki rewizyjne białe 20 x 25 cm +/- 20%</t>
  </si>
  <si>
    <t>64.</t>
  </si>
  <si>
    <t>Drzwiczki rewizyjne białe 30 x 45 cm +/- 20%</t>
  </si>
  <si>
    <t>65.</t>
  </si>
  <si>
    <t>Sufit podwieszany z białych płyt 60x60x1,5 cm z wełny mineralnej z konstrukcją metalową i akcesoriami (kompletny z kołkami do mocowania w stropie z płyt kanałowych żelbetowych), krawędź prosta, wszystkie elementy widoczne białe, co najmniej ocynkowane</t>
  </si>
  <si>
    <t>66.</t>
  </si>
  <si>
    <t xml:space="preserve">Kompletne zawiesia do sufitu podwieszanego z poz. 65 pozwalające na uzyskanie przestrzeni międzysufitowej do 10 cm. </t>
  </si>
  <si>
    <t>kompl.</t>
  </si>
  <si>
    <t>67.</t>
  </si>
  <si>
    <t>Białe płyty 60x60x1,5 cm z wełny mineralnej do sufitu podwieszanego bez  konstrukcji metalowej, krawędź prosta,  z poz. 65</t>
  </si>
  <si>
    <t>68.</t>
  </si>
  <si>
    <t>Płyty ażurowe wentylacyjne do sufitu podwieszanego o krawędzi prostej białe 60cmx60 cm niepalne</t>
  </si>
  <si>
    <t>69.</t>
  </si>
  <si>
    <r>
      <t xml:space="preserve">Płyty typu kornik do sufitu podwieszanego o krawędzi prostej białe 60cmx60cm </t>
    </r>
    <r>
      <rPr>
        <sz val="10"/>
        <color rgb="FFFF0000"/>
        <rFont val="Arial"/>
        <family val="2"/>
        <charset val="238"/>
      </rPr>
      <t xml:space="preserve"> </t>
    </r>
    <r>
      <rPr>
        <sz val="10"/>
        <color theme="1"/>
        <rFont val="Arial"/>
        <family val="2"/>
        <charset val="238"/>
      </rPr>
      <t xml:space="preserve"> niepalne</t>
    </r>
  </si>
  <si>
    <t>70.</t>
  </si>
  <si>
    <r>
      <t xml:space="preserve">Płyty do sufitu podwieszanego o krawędzi częściowo widocznej białe 60cmx60cm </t>
    </r>
    <r>
      <rPr>
        <sz val="10"/>
        <color theme="1"/>
        <rFont val="Arial"/>
        <family val="2"/>
        <charset val="238"/>
      </rPr>
      <t xml:space="preserve"> niepalne</t>
    </r>
  </si>
  <si>
    <t>71.</t>
  </si>
  <si>
    <t>Profil ścienny do płyt G-K, C - 100 długość 4m, gr. 0,55 mm</t>
  </si>
  <si>
    <t>72.</t>
  </si>
  <si>
    <t>Profil ścienny do płyt G-K, U - 100 długość 4 m, gr. 0,55 mm</t>
  </si>
  <si>
    <t>73.</t>
  </si>
  <si>
    <t>Profil wykończeniowy łączący gres z wykładziną dywanową w kolorze srebrnym (aluminiowy ) długość 2,4 - 2,7 m, szerokość 40 mm (+/- 3 mm)</t>
  </si>
  <si>
    <t>74.</t>
  </si>
  <si>
    <t>Zaprawa samopoziomująca w zakresie grubości od 1 mm do co najmniej 10 mm, w opakowaniach do 25 kg pod posadzki z gresu i wykładziny</t>
  </si>
  <si>
    <t>75.</t>
  </si>
  <si>
    <t>Zaprawa samopoziomująca w zakresie grubości od 10 mm do co najmniej 30 mm w opakowaniach do 25 kg pod posadzki z gresu i wykładziny</t>
  </si>
  <si>
    <t>76.</t>
  </si>
  <si>
    <t>Zaprawa samopoziomująca w zakresie grubości od 1 mm do co najmniej 10 mm, w opakowaniach do 25 kg pod posadzki z gresu, wykładziny i malowane, szybkowiążąca - ruch pieszy do 8 godzin.</t>
  </si>
  <si>
    <t>77.</t>
  </si>
  <si>
    <t>Zaprawa samopoziomująca w zakresie grubości od 10 mm do co najmniej 30 mm w opakowaniach do 25 kg pod posadzki z gresu, wykładziny i malowane, szybkowiążąca - ruch pieszy do 8 godzin.</t>
  </si>
  <si>
    <t>78.</t>
  </si>
  <si>
    <t xml:space="preserve">Pianka pistoletowa montażowa niskorozprężna w opakowaniu 750 ml </t>
  </si>
  <si>
    <t>79.</t>
  </si>
  <si>
    <t>Zaprawa wąska spoinująca szara, jasno szara i biała w opakowaniach do 5 kg</t>
  </si>
  <si>
    <t>80.</t>
  </si>
  <si>
    <t>Kolorowa, drobnoziarnista zaprawa do spoinowania murów, ogrodzeń, podmurzy, fasad, kominów z klinkierowych cegieł licowych, klinkierowych płytek elewacyjnych, jak również wypełniania fug między okładzinami z naturalnego (poza marmurowymi) i sztucznego kamienia elewacyjnego, o szerokości od 3 do 10 mm, w opakowaniach do 25 kg, do stosowania na zewnątrz i wewnątrz.</t>
  </si>
  <si>
    <t>81.</t>
  </si>
  <si>
    <r>
      <t>Plandeka ochronna 4 x 5 m 90g/m</t>
    </r>
    <r>
      <rPr>
        <vertAlign val="superscript"/>
        <sz val="10"/>
        <color theme="1"/>
        <rFont val="Arial"/>
        <family val="2"/>
        <charset val="238"/>
      </rPr>
      <t>2</t>
    </r>
  </si>
  <si>
    <t>82.</t>
  </si>
  <si>
    <t>Plandeka malarska 4 x 5 m cienka</t>
  </si>
  <si>
    <t>83.</t>
  </si>
  <si>
    <t>Tektura falista szerokości 1 m</t>
  </si>
  <si>
    <t>84.</t>
  </si>
  <si>
    <t xml:space="preserve">Folia 0,2 mm </t>
  </si>
  <si>
    <t>85.</t>
  </si>
  <si>
    <t>Tynk mozaikowy, wyprawa żywiczna z naturalnych kamyczków średnicy (grubości) 1.5-2 mm w kolorze zbliżonym do już istniejącej w obiekcie wyprawy niebiesko szarawej w opakowaniach do 25 kg</t>
  </si>
  <si>
    <t>86.</t>
  </si>
  <si>
    <t>Uszczelniacz silikonowy (różne kolory i bezbarwny), w tubie do wyciskania w opakowaniu do pistoletu standardowego do wyciskania, pojemność opakowania 280 - 330 ml</t>
  </si>
  <si>
    <t>87.</t>
  </si>
  <si>
    <t>Zaprawa do naprawy konstrukcji betonowych w opakowaniach do 5 kg</t>
  </si>
  <si>
    <t>88.</t>
  </si>
  <si>
    <t>Zaprawa klejowa sucha do płyt styropianowych w opakowaniach do 25 kg</t>
  </si>
  <si>
    <t>89.</t>
  </si>
  <si>
    <t>Wełna mineralna do ścianek działowych w systemie suchej zabudowy 50 mm</t>
  </si>
  <si>
    <t>90.</t>
  </si>
  <si>
    <t>Wełna mineralna do ścianek działowych w systemie suchej zabudowy 75 mm</t>
  </si>
  <si>
    <t>91.</t>
  </si>
  <si>
    <t xml:space="preserve">Styropian ekstrudowany XPS 30 </t>
  </si>
  <si>
    <t>92.</t>
  </si>
  <si>
    <t>Geowłóknina o wytrzymałości na rozciąganie do 10 kN</t>
  </si>
  <si>
    <t>93.</t>
  </si>
  <si>
    <t>Siatka z włókna szklanego</t>
  </si>
  <si>
    <t>94.</t>
  </si>
  <si>
    <t>95.</t>
  </si>
  <si>
    <t>96.</t>
  </si>
  <si>
    <r>
      <t>Gres -  płytki w gatunku 1, gres o wym. 60 x 60cm, grubość płytki minimum 1 cm (+/- 0,5 mm), powierzchnia gres szkliwiony półpoler, do zastosowania w korytarzach w budynku publicznym, w klasie odporności na ścieranie (PEI/ilość obrotów) 4/6000, nasiąkliwości wodnej E</t>
    </r>
    <r>
      <rPr>
        <vertAlign val="subscript"/>
        <sz val="10"/>
        <color theme="1"/>
        <rFont val="Arial"/>
        <family val="2"/>
        <charset val="238"/>
      </rPr>
      <t>b</t>
    </r>
    <r>
      <rPr>
        <sz val="10"/>
        <color theme="1"/>
        <rFont val="Arial"/>
        <family val="2"/>
        <charset val="238"/>
      </rPr>
      <t xml:space="preserve"> do 5%, wytrzymałości na zginanie conajmniej 35 N/mm</t>
    </r>
    <r>
      <rPr>
        <vertAlign val="superscript"/>
        <sz val="10"/>
        <color theme="1"/>
        <rFont val="Arial"/>
        <family val="2"/>
        <charset val="238"/>
      </rPr>
      <t>2</t>
    </r>
    <r>
      <rPr>
        <sz val="10"/>
        <color theme="1"/>
        <rFont val="Arial"/>
        <family val="2"/>
        <charset val="238"/>
      </rPr>
      <t>, odporny na pęknięcia włoskowate i szok termiczny, odporności w klasie B na działanie środków domowego użytku, odporność na plamienie/zabrudzenie Klasa 5, o antypoślizgowości R10,</t>
    </r>
  </si>
  <si>
    <t>97.</t>
  </si>
  <si>
    <t xml:space="preserve">Płynna domieszka pozwalająca na otrzymanie betonów i zapraw o podwyższonej wodoszczelności, zawierająca składniki hydrofobizujace i zamykające pory, skutecznie zatrzymująca wnikanie wody przy zachowaniu dyfuzji pary wodnej, poprawiająca urabialność i wytrzymałość mechaniczną mieszanki oraz zmniejszająca nasiąkliwość, niepowodująca korozji zbrojenia, do stosowania z różnymi rodzajami cementów. W opakowaniach do 5 l </t>
  </si>
  <si>
    <r>
      <t>Dwuskładnikowa, polimerowo-bitumiczna masa uszczelniająca (KMB), bez rozpuszczalników,  temperatura mięknięcia (metoda pierścienia i kuli) - minimum 80</t>
    </r>
    <r>
      <rPr>
        <vertAlign val="superscript"/>
        <sz val="10"/>
        <color theme="1"/>
        <rFont val="Arial"/>
        <family val="2"/>
        <charset val="238"/>
      </rPr>
      <t>o</t>
    </r>
    <r>
      <rPr>
        <sz val="10"/>
        <color theme="1"/>
        <rFont val="Arial"/>
        <family val="2"/>
        <charset val="238"/>
      </rPr>
      <t>C, Sucha pozostałość: minimum 70% (tzn. nałożona warstwa świeżej masy o grubości 1,4 mm po wyschnięciu ma grubość conajmniej 1 mm), temperatura stosowania w zakresie conajmniej od 3</t>
    </r>
    <r>
      <rPr>
        <vertAlign val="superscript"/>
        <sz val="10"/>
        <color theme="1"/>
        <rFont val="Arial"/>
        <family val="2"/>
        <charset val="238"/>
      </rPr>
      <t>o</t>
    </r>
    <r>
      <rPr>
        <sz val="10"/>
        <color theme="1"/>
        <rFont val="Arial"/>
        <family val="2"/>
        <charset val="238"/>
      </rPr>
      <t>C
do 30</t>
    </r>
    <r>
      <rPr>
        <vertAlign val="superscript"/>
        <sz val="10"/>
        <color theme="1"/>
        <rFont val="Arial"/>
        <family val="2"/>
        <charset val="238"/>
      </rPr>
      <t>o</t>
    </r>
    <r>
      <rPr>
        <sz val="10"/>
        <color theme="1"/>
        <rFont val="Arial"/>
        <family val="2"/>
        <charset val="238"/>
      </rPr>
      <t>C, do stosowania na wszelkich podłożach mineralnych w płaszczyźnie pionowo i poziomo. W opakowaniach do 30 l</t>
    </r>
  </si>
  <si>
    <r>
      <t>Masa asfalt-kauczukowa, bez rozpuszczalników,  temperatura spływu z powierzchni pionowych - minimum 80</t>
    </r>
    <r>
      <rPr>
        <vertAlign val="superscript"/>
        <sz val="10"/>
        <color theme="1"/>
        <rFont val="Arial"/>
        <family val="2"/>
        <charset val="238"/>
      </rPr>
      <t>o</t>
    </r>
    <r>
      <rPr>
        <sz val="10"/>
        <color theme="1"/>
        <rFont val="Arial"/>
        <family val="2"/>
        <charset val="238"/>
      </rPr>
      <t>C, Sucha pozostałość: minimum 30% (tzn. nałożona warstwa świeżej masy o grubości 1 mm po wyschnięciu ma grubość conajmniej 0,3 mm), temperatura stosowania w zakresie conajmniej od 5</t>
    </r>
    <r>
      <rPr>
        <vertAlign val="superscript"/>
        <sz val="10"/>
        <color theme="1"/>
        <rFont val="Arial"/>
        <family val="2"/>
        <charset val="238"/>
      </rPr>
      <t>o</t>
    </r>
    <r>
      <rPr>
        <sz val="10"/>
        <color theme="1"/>
        <rFont val="Arial"/>
        <family val="2"/>
        <charset val="238"/>
      </rPr>
      <t>C do 30</t>
    </r>
    <r>
      <rPr>
        <vertAlign val="superscript"/>
        <sz val="10"/>
        <color theme="1"/>
        <rFont val="Arial"/>
        <family val="2"/>
        <charset val="238"/>
      </rPr>
      <t>o</t>
    </r>
    <r>
      <rPr>
        <sz val="10"/>
        <color theme="1"/>
        <rFont val="Arial"/>
        <family val="2"/>
        <charset val="238"/>
      </rPr>
      <t>C,do stosowania na wszelkich podłożach, w tym bitumicznych i mineralnych w płaszczyźnie pionowo i poziomo.W opakowaniach do 20 kg.</t>
    </r>
  </si>
  <si>
    <t>Płynna folia, elastyczna pasta, gotowa do użycia, do wykonywania izolacji przeciwwilgociowych wewnątrz budynków. Zawartość suchej substancji: minimum 70%, temperatura nakładania: od +5°C do +35°C.
Czas oczekiwania przed montażem okładzin do 24 godz. Wydłużenie przy zerwaniu (DIN 53504)(%): minimum 120 %. W opakowaniach do 5 kg</t>
  </si>
  <si>
    <t>Płytka klinkierowa z krawędziami gładkimi bez żadnych pozostałości po technologicznych, w gatunku I, kolor krem, wymiar 245x65x6,5 mm  o nasiąkliwości wodnej do 3%, wytrzymałości na zginanie conajmniej 30 N/mm2, sile łamiącej co najmniej 700 N. Zamawiający obecnie wbudowywuje płytkę klinkierową Cerrad Fasadetiles krem 245x65x6,5 z krawędziami gładkimi, bez żadnych pozostałości potechnologicznych. Kolor i wzór płytki ma być dopasowany do zasobów Zamawijącego(zdjęcie nr 1 i 2)</t>
  </si>
  <si>
    <t>RAZEM</t>
  </si>
  <si>
    <r>
      <rPr>
        <i/>
        <sz val="8"/>
        <color theme="1"/>
        <rFont val="Arial"/>
        <family val="2"/>
        <charset val="238"/>
      </rPr>
      <t>………..……………….………………………………
podpis osoby/osób upoważnionej/upoważnionych
do reprezentowania Wykonawcy</t>
    </r>
    <r>
      <rPr>
        <sz val="8"/>
        <color theme="1"/>
        <rFont val="Arial"/>
        <family val="2"/>
        <charset val="238"/>
      </rPr>
      <t xml:space="preserve">
</t>
    </r>
  </si>
  <si>
    <t>Mieszanka mineralno-asfaltowa na zimno odporna na deformację, spływanie i wykruszanie w zakresie temperatur -20 st C do + 45 st C o uziarnieniu 0-8 mm w opakowaniach do 25 kg</t>
  </si>
  <si>
    <t>Narożnik aluminiowy do mokrych tynków 34x34 mm, dł 3 m</t>
  </si>
  <si>
    <t>Skrzydło drzwiowe płytowe "90" lewe kolor dąb (odcień do uzgodnienia z zamawiającym). Konstrukcja skrzydła: ramiak drewniany obłożony płytą MDF pokrutą laminatem CPL. Wypełnienie warstwą stabilizującą-plaster miodu. Zawiasy do ościeżnicy drewnianej. Zamek jednopunktowy na wkładkę WB</t>
  </si>
  <si>
    <t>Kliny wykonane z tworzywa sztucznego małe i duże przeznaczone do poziomowania płytek ceramicznych podczas układania , op -100 szt</t>
  </si>
  <si>
    <t>Zaprawa tynkarska cementowo-wapienna do wykonywania i naprawy tradycyjnych tynków wewnętrznych i zewnętrznych o grubości od 8 - 25 mm</t>
  </si>
  <si>
    <t>Krzyżyki wykonane z tworzywa sztucznego przeznaczone do układania płytek ceramicznych z zachowaniem równej szerokości szczelin podczas układania płytek o szer 2 i 3 mm , op - 200 szt</t>
  </si>
  <si>
    <t>Farba emulsyjna akrylowa biała odporna na ścieranie, zgodna z PN-C-81914:1998 rodzaj S lub TWT- 2011/FL-19 rodzaj S (odporna na szorowanie na mokro), przeznaczona do malowania pędzlem i wałkiem, ilość warstw 1-2, w opakowaniach do 20 litrów (kg)</t>
  </si>
  <si>
    <t>Farba ceramiczna odporna na ścieranie, z wypełniaczem ceramicznym (odporna na szorowanie na mokro - klasa 1), przeznaczona do malowania pędzlem i wałkiem, ilość warstw 1-2, w opakowaniach do 15 litrów - kolor</t>
  </si>
  <si>
    <t>Farba chlorokauczukowa w opakowaniach do 1 litra - kolor</t>
  </si>
  <si>
    <t>Farba akrylowa do drewna i metalu w opakowaniach do 1 litra - kolor</t>
  </si>
  <si>
    <t>Klej montażowy na bazie kauczuku syntetycznego bezbarwny do wszelkiego rodzaju podłoży budowlanych. Odporny na działanie niskich temperatur oraz wilgoci. W opakowaniach 280 - 310 ml</t>
  </si>
  <si>
    <t>Taśma malarska odporna na promienie słoneczne UV, nie podciekająca przy malowaniu do użycia wewnątrz i na zewnątrz pomieszczeń, do różnych podłoży. Nie pozostawiająca śladów kleju. Szerokość 30 - 48 mm ( a 50 mb )</t>
  </si>
  <si>
    <t>Rozcieńczalnik do farb chlorokauczukowych w opakowaniu 0,5 l</t>
  </si>
  <si>
    <t>Kratki wentylacyjne białe fi 125 mm +/- 20%</t>
  </si>
  <si>
    <t>Barwnik uniwersalny do farby z poz.33 i 34 w różnych kolorach, opakowanie 80 - 120 ml</t>
  </si>
  <si>
    <t>Drzwi pełne dwuskrzydłowe lewe z ościeżnicą drewnianą lub drewnopodobną w kolorze skrzydła . Skrzydło w kolorze białym wyposazone w trzy zawiasy regulowane wzmocnione dla każdego skrzydła. Drzwi w świetle przejścia mierzonym przy otwartych drzwiach pod kątem prostym minimum 100 cm. Drzwi bezprogowe. Do wyceny należy przyjąć drzwi owymiarze 1.55x2.10 m x 2 szt. W komplecie z drzwiami należy dostarczyć instrukcję montażu, dokumenty dopuszczajace do wbydowania w Budynku Użyteczności Publicznej i komplet akcesoriów montażowych zgodnie z instrukcją montażu. Drzwi wyposażone w wkładkę patentową  z trzema kluczami i klamkami z szyldem zamocowanymi w skrzydle głównym z blokadą skrzydła drugiego dołem i górą z tulejami pod bolce ryglujące.</t>
  </si>
  <si>
    <r>
      <t xml:space="preserve">Gres - płytka w gat.I, gres rektyfikowany o wym. 59,8x59,8 cm grubość płytki minimum 0,85 zm, siła łamiąca min.2000 N, wytrzymałość na zginanie min 50 N/mm2, reakcja na ogień - A1FL, odporność na kwasy i zasady o małym stężeniu -BLA, odporność na kwasy i zasady o dużym stężeniu- GHA, odporność na pęknięcia włoskowate, odporność na plamienie min 5, stopień ścieralności -PEI 4,nasiąkliwość wodna-Eb </t>
    </r>
    <r>
      <rPr>
        <sz val="10"/>
        <color theme="1"/>
        <rFont val="Czcionka tekstu podstawowego"/>
        <charset val="238"/>
      </rPr>
      <t>≤</t>
    </r>
    <r>
      <rPr>
        <sz val="10"/>
        <color theme="1"/>
        <rFont val="Arial"/>
        <family val="2"/>
        <charset val="238"/>
      </rPr>
      <t xml:space="preserve"> 0,15%,odchylenie kąta prostego max.</t>
    </r>
    <r>
      <rPr>
        <sz val="10"/>
        <color theme="1"/>
        <rFont val="Czcionka tekstu podstawowego"/>
        <charset val="238"/>
      </rPr>
      <t>±</t>
    </r>
    <r>
      <rPr>
        <sz val="10"/>
        <color theme="1"/>
        <rFont val="Arial"/>
        <family val="2"/>
        <charset val="238"/>
      </rPr>
      <t>0,08%/</t>
    </r>
    <r>
      <rPr>
        <sz val="10"/>
        <color theme="1"/>
        <rFont val="Czcionka tekstu podstawowego"/>
        <charset val="238"/>
      </rPr>
      <t>±</t>
    </r>
    <r>
      <rPr>
        <sz val="10"/>
        <color theme="1"/>
        <rFont val="Arial"/>
        <family val="2"/>
        <charset val="238"/>
      </rPr>
      <t xml:space="preserve"> 0,5mm, płaskość powierzchni max.</t>
    </r>
    <r>
      <rPr>
        <sz val="10"/>
        <color theme="1"/>
        <rFont val="Czcionka tekstu podstawowego"/>
        <charset val="238"/>
      </rPr>
      <t>±</t>
    </r>
    <r>
      <rPr>
        <sz val="10"/>
        <color theme="1"/>
        <rFont val="Arial"/>
        <family val="2"/>
        <charset val="238"/>
      </rPr>
      <t xml:space="preserve"> 0,13% / </t>
    </r>
    <r>
      <rPr>
        <sz val="10"/>
        <color theme="1"/>
        <rFont val="Czcionka tekstu podstawowego"/>
        <charset val="238"/>
      </rPr>
      <t>±</t>
    </r>
    <r>
      <rPr>
        <sz val="10"/>
        <color theme="1"/>
        <rFont val="Arial"/>
        <family val="2"/>
        <charset val="238"/>
      </rPr>
      <t>8,8 mm , jakośc powierzchni - min. 97% , odporność na chemikalia domowe i sole basenów - GA ,odporność na szok terminczny</t>
    </r>
  </si>
  <si>
    <r>
      <t xml:space="preserve">Gres - płytka w gat.I, gres rektyfikowany o wym. 119,8x119,8 cm grubość płytki minimum 0,85 zm, siła łamiąca min.2000 N, wytrzymałość na zginanie min 50 N/mm2, reakcja na ogień - A1FL, odporność na kwasy i zasady o małym stężeniu -BLA, odporność na kwasy i zasady o dużym stężeniu- GHA, odporność na pęknięcia włoskowate, odporność na plamienie min 5, stopień ścieralności -PEI 4,nasiąkliwość wodna-Eb </t>
    </r>
    <r>
      <rPr>
        <sz val="10"/>
        <color theme="1"/>
        <rFont val="Czcionka tekstu podstawowego"/>
        <charset val="238"/>
      </rPr>
      <t>≤</t>
    </r>
    <r>
      <rPr>
        <sz val="10"/>
        <color theme="1"/>
        <rFont val="Arial"/>
        <family val="2"/>
        <charset val="238"/>
      </rPr>
      <t xml:space="preserve"> 0,15%,odchylenie kąta prostego max.</t>
    </r>
    <r>
      <rPr>
        <sz val="10"/>
        <color theme="1"/>
        <rFont val="Czcionka tekstu podstawowego"/>
        <charset val="238"/>
      </rPr>
      <t>±</t>
    </r>
    <r>
      <rPr>
        <sz val="10"/>
        <color theme="1"/>
        <rFont val="Arial"/>
        <family val="2"/>
        <charset val="238"/>
      </rPr>
      <t>0,08%/</t>
    </r>
    <r>
      <rPr>
        <sz val="10"/>
        <color theme="1"/>
        <rFont val="Czcionka tekstu podstawowego"/>
        <charset val="238"/>
      </rPr>
      <t>±</t>
    </r>
    <r>
      <rPr>
        <sz val="10"/>
        <color theme="1"/>
        <rFont val="Arial"/>
        <family val="2"/>
        <charset val="238"/>
      </rPr>
      <t xml:space="preserve"> 0,5mm, płaskość powierzchni max.</t>
    </r>
    <r>
      <rPr>
        <sz val="10"/>
        <color theme="1"/>
        <rFont val="Czcionka tekstu podstawowego"/>
        <charset val="238"/>
      </rPr>
      <t>±</t>
    </r>
    <r>
      <rPr>
        <sz val="10"/>
        <color theme="1"/>
        <rFont val="Arial"/>
        <family val="2"/>
        <charset val="238"/>
      </rPr>
      <t xml:space="preserve"> 0,13% / </t>
    </r>
    <r>
      <rPr>
        <sz val="10"/>
        <color theme="1"/>
        <rFont val="Czcionka tekstu podstawowego"/>
        <charset val="238"/>
      </rPr>
      <t>±</t>
    </r>
    <r>
      <rPr>
        <sz val="10"/>
        <color theme="1"/>
        <rFont val="Arial"/>
        <family val="2"/>
        <charset val="238"/>
      </rPr>
      <t>8,8 mm , jakośc powierzchni - min. 97% , odporność na chemikalia domowe i sole basenów - GA ,odporność na szok terminczny</t>
    </r>
  </si>
  <si>
    <t>Żelbetowa ,prefabrykowana belka nadprożna L19-Nn D 120 , wytrzymałóść ogniowa REI-60, beton klasy C20/25, stopień mrozoodporności F150, nasiąkliwość betonu 1,5%</t>
  </si>
  <si>
    <t>Żelbetowa ,prefabrykowana belka nadprożna L19-Nn D 150 , wytrzymałóść ogniowa REI-60, beton klasy C20/25, stopień mrozoodporności F150, nasiąkliwość betonu 1,5%</t>
  </si>
  <si>
    <t>Żelbetowa ,prefabrykowana belka nadprożna L19-Nn D 240 , wytrzymałóść ogniowa REI-60, beton klasy C20/25, stopień mrozoodporności F150, nasiąkliwość betonu 1,5%</t>
  </si>
  <si>
    <t>Podkład pod panele podłogowe poliuretanowo-mineralny (PUM), grubość min. 3mm, izolacja akustyczna (ISO 140-8) 19 dB, wyrównanie nierówności podłoża 1mm, opór cieplny R&lt;0,075m2 K/W, odporność ogniowa Bfl - s1</t>
  </si>
  <si>
    <t>Ościeżnica drzwiowa reglowana MDF, kolor biały lub szary. Do wyceny należy przyjąć ościeżnicę do drzwi "100" . Zakres regulacji do ustalenia z Zamawiającym. W komplecie z ościeżnicą należy dostarczyć dokumenty dopuszczające do wbudowania w Budynku Użyteczności Publicznej.</t>
  </si>
  <si>
    <r>
      <t xml:space="preserve">Pianka montażowa ognioodporna dopuszczona do stosowania w obiektach użyteczności publicznej, przeznaczona do ognioodpornych i dymoszczelnych mocowań stolarki drzwiowej i okiennej oraz klap dymowych i uszczelnień ścian, dyletacji, przegród p. poż, konstrukcji dachowych itp. temperatura otoczenia podczas stosowaniaod +5 do 40 </t>
    </r>
    <r>
      <rPr>
        <sz val="10"/>
        <color theme="1"/>
        <rFont val="Calibri"/>
        <family val="2"/>
        <charset val="238"/>
      </rPr>
      <t>°</t>
    </r>
    <r>
      <rPr>
        <sz val="10"/>
        <color theme="1"/>
        <rFont val="Arial"/>
        <family val="2"/>
        <charset val="238"/>
      </rPr>
      <t>C , odporność termiczna od -40 do 120</t>
    </r>
    <r>
      <rPr>
        <sz val="10"/>
        <color theme="1"/>
        <rFont val="Calibri"/>
        <family val="2"/>
        <charset val="238"/>
      </rPr>
      <t>°</t>
    </r>
    <r>
      <rPr>
        <sz val="10"/>
        <color theme="1"/>
        <rFont val="Arial"/>
        <family val="2"/>
        <charset val="238"/>
      </rPr>
      <t>C czas twardnienia (23</t>
    </r>
    <r>
      <rPr>
        <sz val="10"/>
        <color theme="1"/>
        <rFont val="Calibri"/>
        <family val="2"/>
        <charset val="238"/>
      </rPr>
      <t>°</t>
    </r>
    <r>
      <rPr>
        <sz val="10"/>
        <color theme="1"/>
        <rFont val="Arial"/>
        <family val="2"/>
        <charset val="238"/>
      </rPr>
      <t>C oraz 50% wilgotności powietrza) 7-10 minut , gotowość do cięcia (23</t>
    </r>
    <r>
      <rPr>
        <sz val="10"/>
        <color theme="1"/>
        <rFont val="Calibri"/>
        <family val="2"/>
        <charset val="238"/>
      </rPr>
      <t>°</t>
    </r>
    <r>
      <rPr>
        <sz val="10"/>
        <color theme="1"/>
        <rFont val="Arial"/>
        <family val="2"/>
        <charset val="238"/>
      </rPr>
      <t>C oraz 50% wilgotności powietrza ) około 60 minut. Odporność ogniowa B1 (3cm), REI 180 (do 3cm), REI 120 (4-5cm) Opakowanie 750 ml</t>
    </r>
  </si>
  <si>
    <r>
      <t>Szpachla dekarska do napraw i uszczelnień z włóknem zbrojącym, do stosowania na podłoże suche, wilgotne i mokre o bardzo dobrej przyczepności do podłoża. Wodoodporna i odporna na agresywne substancje zawarte w gruncie. Odporna na warunki atmosferyczne. Temperatura podłoża i otoczenia podczas aplikacji i wiązania od +5 do +35</t>
    </r>
    <r>
      <rPr>
        <sz val="10"/>
        <color theme="1"/>
        <rFont val="Calibri"/>
        <family val="2"/>
        <charset val="238"/>
      </rPr>
      <t>°</t>
    </r>
    <r>
      <rPr>
        <sz val="10"/>
        <color theme="1"/>
        <rFont val="Arial"/>
        <family val="2"/>
        <charset val="238"/>
      </rPr>
      <t>C. Czas schnięcia (brak brudzenia0 po 3-5 godzin, suchość własciwa 3-5 dni. Opakowanie 10 kg.</t>
    </r>
  </si>
  <si>
    <t>Drzwi pełne jednoskrzydłowe lewe z ościeżnicą drewnianą lub drewnopodobną w kolorze skrzydła . Skrzydło w kolorze białym wyposazone w trzy zawiasy regulowane wzmocnione. Drzwi w świetle przejścia mierzonym przy otwartych drzwiach pod kątem prostym minimum 90 cm. Drzwi bezprogowe. Do wyceny należy przyjąć drzwi owymiarze 1.00x2.10 m x 1 szt. W komplecie z drzwiami należy dostarczyć instrukcję montażu, dokumenty dopuszczajace do wbydowania w Budynku Użyteczności Publicznej i komplet akcesoriów montażowych zgodnie z instrukcją montażu. Drzwi wyposażone w wkładkę patentową  z trzema kluczami i klamkami z szyldem zamocowanymi w skrzydle głównym z blokadą skrzydła drugiego dołem i górą z tulejami pod bolce ryglujące.</t>
  </si>
  <si>
    <t>Płyta meblowa wiórowa lub MDF okleinowana z obu stron, odporana na wilgoć, różna kolory. Wymiar 2620x2070 mm, grubość 18 mm</t>
  </si>
  <si>
    <t>1 m2</t>
  </si>
  <si>
    <t>Profil ościeżnicowy UA 75 długość 4 m, gr. 2 mm</t>
  </si>
  <si>
    <t>Płyta gipsowo-włóknowa ognioochronna (GM-F) 1,2x2,6 m grubość 12,5 mm , klasa reakcji na ogień A1, kalsa odporności ogniowej EI 120</t>
  </si>
  <si>
    <t>Drzwiczki rewizyjne białe 40x50 cm, z zamknięciem na klucz, odporne na zniekształcenia, z tworzywa ABS, przeznaczone do zabudowy otworów rewizyjnych.</t>
  </si>
  <si>
    <t>Białe płyty 120x60x1,5 cm z wełny mineralnej do sufitu podwieszanego bez  konstrukcji metalowej, krawędź prosta, odporność na wilgoć 100%RH, klasa odporności ogniowej A1, izolacja akustyczna 33dB</t>
  </si>
  <si>
    <t>Uniwersalna listwa szklana, wymiar 2,3 x 89,8, grubość 6- 8 mm, klasa reakcji na ogień A1, do stosowania wewnątrz i na zewnątrz</t>
  </si>
  <si>
    <t>Taśma do łączenia płyt gipsowo-kartonowych i wykańczania rogów wewnętrznych, odporna na działanie wody i rdzy, szerokość 5,7 cm, dł 30 mb, przeznaczona do maskowania pęknięć i rys. Grubość tasmy 0,36 mm, do malowania dowolną farbą.</t>
  </si>
  <si>
    <t>Siatka zbrojeniowa-mata do zbrojenia posadzek, wymiar 2 x 1 m, wymiar oczka 10x10 cm, grubość drutu 2 mm</t>
  </si>
  <si>
    <t>Profil poprzeczny do sufitu podwieszanego 25 mm/600mm, konstrukcja typu click, klasa reakcji na ogień A1</t>
  </si>
  <si>
    <t>Profil poprzeczny do sufitu podwieszanego 28 mm/1200mm, konstrukcja typu click,klasa reakcji na ogień A1</t>
  </si>
  <si>
    <t>Profil główny do sufiru podwieszanego 33/3700 mm, konstrukcja typu click, klasa reakcji na ogień A1</t>
  </si>
  <si>
    <t>Tasma dyletacyjna/brzegowa pianka do wylewek posadzkowych 10cm/50mb, odporna na chemikalia stosowane w budownictwie, o dużej elastyczności i niskiej nasiąkliwości, grubość pianki 5 mm.</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</si>
  <si>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</si>
  <si>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</si>
  <si>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</si>
  <si>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</si>
  <si>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</si>
  <si>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</si>
  <si>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</si>
  <si>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</si>
  <si>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</si>
  <si>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</si>
  <si>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</si>
  <si>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</si>
  <si>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</si>
  <si>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</si>
  <si>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</si>
  <si>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</si>
  <si>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</si>
  <si>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</si>
  <si>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</si>
  <si>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</si>
  <si>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</si>
  <si>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</si>
  <si>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</si>
  <si>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</si>
  <si>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</si>
  <si>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</si>
  <si>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</si>
  <si>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</si>
  <si>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</si>
  <si>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</si>
  <si>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</si>
  <si>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</si>
  <si>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</si>
  <si>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</si>
  <si>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</si>
  <si>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</si>
  <si>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</si>
  <si>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</si>
  <si>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</si>
  <si>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</si>
  <si>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</si>
  <si>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</si>
  <si>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</si>
  <si>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</si>
  <si>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</si>
  <si>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</si>
  <si>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</si>
  <si>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</si>
  <si>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</si>
  <si>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</si>
  <si>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</si>
  <si>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</si>
  <si>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</si>
  <si>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</si>
  <si>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</si>
  <si>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</si>
  <si>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</si>
  <si>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</si>
  <si>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</si>
  <si>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</si>
  <si>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</si>
  <si>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</si>
  <si>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</si>
  <si>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</si>
  <si>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</si>
  <si>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Gotowa gładź gipsowa, odporna na spekania o wysokiej przyczepności, grubość warstwy do 5 mm, do nakładania ręcznie i maszynowo, temperatura prac od +10 do +40 stopni Celsjusza, czas schnięcia 1-2 godzin.Do wewnątrz i na zewnątrz. Klasa odporności ogniowej A1</t>
  </si>
  <si>
    <t>1 l</t>
  </si>
  <si>
    <t>1 mb</t>
  </si>
  <si>
    <t>1szt.</t>
  </si>
  <si>
    <t>1 op</t>
  </si>
  <si>
    <t>1op</t>
  </si>
  <si>
    <t>1m2</t>
  </si>
  <si>
    <t>Wartość brutto zł      (kol. VI x kol.VII)</t>
  </si>
  <si>
    <t>Załącznik nr 2 do SWZ</t>
  </si>
  <si>
    <t xml:space="preserve">Farba  lateksowa  mat satyna wodno rozcieńczalna akrylowo-kompozytowa, do malowania ścian i sufitów, odporna na szorowanie PN-EN 13300;2002P lub równoważnym, odporna na naświetlanie lampami bakteriobójczymi UVC,ekologiczna i bezpieczna potwierdzona certyfikatem ECOLABEL lub równoważnym.
zawartość lotnych związków organicznych (LZO)  poniżej 5g/l
czas schnięcia : 2 godz w temp +23st C i wilgotności względnej powietrza 50%, wydajność do 16 m2 z litra przy jednokrotnym malowaniu
kolory ciemne(różne), w opakowaniu do 2,5 litra.
</t>
  </si>
  <si>
    <r>
      <t>Gres -  płytki w gatunku 1, gres nierektyfikowany o wym. 40x40cm, grubość płytki minimum 0,85 cm, matowy, do zastosowania w korytarzach w budynku publicznym, (o parametrach niegorszych niż opisanych w PN-EN ISO 10545 lub równoważnej tj. o nasiąkliwości poniżej 0,1%, wytrzymałości na zginanie conajmniej 45 N/mm</t>
    </r>
    <r>
      <rPr>
        <vertAlign val="superscript"/>
        <sz val="10"/>
        <color theme="1"/>
        <rFont val="Arial"/>
        <family val="2"/>
        <charset val="238"/>
      </rPr>
      <t>2</t>
    </r>
    <r>
      <rPr>
        <sz val="10"/>
        <color theme="1"/>
        <rFont val="Arial"/>
        <family val="2"/>
        <charset val="238"/>
      </rPr>
      <t>, sile łamiącej co najmniej 2500 N, odporności na ścieranie wgłębne do 135 mm</t>
    </r>
    <r>
      <rPr>
        <vertAlign val="superscript"/>
        <sz val="10"/>
        <color theme="1"/>
        <rFont val="Arial"/>
        <family val="2"/>
        <charset val="238"/>
      </rPr>
      <t>3</t>
    </r>
    <r>
      <rPr>
        <sz val="10"/>
        <color theme="1"/>
        <rFont val="Arial"/>
        <family val="2"/>
        <charset val="238"/>
      </rPr>
      <t xml:space="preserve">, odporności UA na działanie środków domowego użytku, odporne na plamienie, odporności chemicznej ULA i UHA, o antypoślizgowości R10), Zamawiający obecnie wbudowywuje gres QZ01 i QZ03 Natura, </t>
    </r>
  </si>
  <si>
    <t xml:space="preserve">Glazura - płytka 20x25cm w jasnych odcieniach, płytka prasowana na sucho, szkliwiona, o nasiąkliwości nie większej niż 18%, gatunek I ,grubość płytki minimum 0,6 cm, do zastosowania w łazience i w kuchni, (o parametrach niegorszych niż opisanych w PN-EN ISO 10545 lub  tj. o nasiąkliwości do 18%, wytrzymałości na zginanie conajmniej 13 N/mm2, sile łamiącej co najmniej 300 N, odporne na szok termiczny, o odporności szkliwa na pęknięcia włoskowate,  odporne na działanie środków domowego użytku, odporności na plamienie klasa 3-5), </t>
  </si>
  <si>
    <t xml:space="preserve">Glazura - płytka 20x50cm w jasnych odcieniach, płytka prasowana na sucho, szkliwiona, o nasiąkliwości nie większej niż 18%, gatunek I ,grubość płytki minimum 0,6 cm, do zastosowania w łazience i w kuchni, (o parametrach niegorszych niż opisanych w PN-EN ISO 10545 lub równoważnej tj. o nasiąkliwości do 18%, wytrzymałości na zginanie conajmniej 13 N/mm2, sile łamiącej co najmniej 300 N, odporne na szok termiczny, o odporności szkliwa na pęknięcia włoskowate,  odporne na działanie środków domowego użytku, odporności na plamienie klasa 3-5), </t>
  </si>
  <si>
    <t xml:space="preserve">Glazura - płytka 30x60cm w jasnych odcieniach, płytka prasowana na sucho, szkliwiona, o nasiąkliwości nie większej niż 18%, gatunek I ,grubość płytki minimum 0,6 cm, do zastosowania w łazience i w kuchni, (o parametrach niegorszych niż opisanych w PN-EN ISO 10545 lub równoważnej tj. o nasiąkliwości do 18%, wytrzymałości na zginanie conajmniej 13 N/mm2, sile łamiącej co najmniej 300 N, odporne na szok termiczny, o odporności szkliwa na pęknięcia włoskowate,  odporne na działanie środków domowego użytku, odporności na plamienie klasa 3-5), </t>
  </si>
  <si>
    <t xml:space="preserve">Uszczelniająca taśma PVC, wzmocniona siatką poliestrową, przeznaczona do stosowania z płynną folią z poz.112, wewnątrz budynków, do wykonywania elastycznych uszczelnień w punktach krytycznych tj. np.: połączenia ściana – ściana i ściana – podłoga,  dylatacje występujące w podłożu, przejścia rur i odpływów w łazienkach, kabinach prysznicowych i kuchniach, 50 m rolki o szerokości 120 mm 
</t>
  </si>
  <si>
    <t xml:space="preserve">Uszczelniająca taśma PVC, wzmocniona siatką poliestrową, przeznaczona do stosowania z płynną folią z poz.112, wewnątrz budynków, do wykonywania elastycznych uszczelnień w punktach krytycznych tj. np.: połączenia ściana – ściana i ściana – podłoga,  dylatacje występujące w podłożu, przejścia rur i odpływów w łazienkach, kabinach prysznicowych i kuchniach, mankiety do uszczelniania odpływów 120x120 mm.
</t>
  </si>
  <si>
    <t>Samozamykacz nawierzchniowy górny z ramieniem z blokadą (funkcja STOP), kolor: srebrny, biały lub brązowy, z regulowaną prędkością zamykania, regulowaną końcową fazą zamykania, do drzwi wewnętrznych: lewych lub prawych o szerokości skrzydła do 1100 mm, z    blokadą położenia otwarcia w zakresie conajmniej 80°-120°, do montażu na ościeżnicy (futrynie) i skrzydle drewnianym, drewnopodobnym lub aluminiowym, w 8 kategorii użytkowania (wytrzymujący conajmniej 500 tys. cykli otwarcia i zamknięcia bez pogorszenia swoich parametrów wyjściowych) dla skrzydeł o ciężarze do 80 kg, w zakresie dostawy:  samozamykacz z ramieniem z funkcją blokującą otwarte skrzydło drzwiowe;  w wybranym kolorze, szablon montażowy, instrukcja dla użytkownika w języku polskim, komplet wkrętów oraz śrub.</t>
  </si>
  <si>
    <t>Rura czarna stalowa ze szwem wzdłużnym wg DIN 1615/2458 lub równoważnej ze stali St33 fi 32 mm dł 6000 mm</t>
  </si>
  <si>
    <t>Rura czarna stalowa ze szwem wzdłużnym wg DIN 1615/2458 lub równoważnej ze stali St33 fi 50 mm dł 6000 mm</t>
  </si>
  <si>
    <t>Panel podłogowy o wymiarach 128,6x19,4 cm, dąb classic, grubość10 +/- 0,5mm,klasa użyteczności min. 33, klasa ścieralności AC5, klasa higieny E1, odporność ogniowa Bfl-s1, z czterostronną V-fugą, odporność antypoślizgowa wg. PN-EN 13893:2004 lub równoważnej , sposób montażu - click</t>
  </si>
  <si>
    <t>Uniwersalna płyta OSB o wym. 2500x1250x15 mm, krawędzie proste, maksymalne odchyłki wymiarów wg EN324-1 0,3 mm lub równoważnej , tolerancja kąta prostego wg EN324-2 2mm/m lub równoważnej , wilgotność wg EN322 od 2 do 12% lub równoważnej, odporność na ogień B,s2,d0</t>
  </si>
  <si>
    <t>Uniwersalna płyta OSB o wym. 2500x1250x18 mm, krawędzie proste, maksymalne odchyłki wymiarów wg EN324-1 0,3 mm lub równoważnej, tolerancja kąta prostego wg EN324-2 2mm/m lub równoważnej, wilgotność wg EN322 od 2 do 12% lub równoważnej, odporność na ogień B,s2,d0</t>
  </si>
  <si>
    <t>Uniwersalna płyta OSB o wym. 2500x1250x22 mm, krawędzie proste, maksymalne odchyłki wymiarów wg EN324-1 0,3 mm lub równoważnej, tolerancja kąta prostego wg EN324-2 2mm/m lub równoważnej, wilgotność wg EN322 od 2 do 12% lub równoważnej, odporność na ogień B,s2,d0</t>
  </si>
  <si>
    <t>Uniwersalna płyta OSB o wym. 2500x1250x25 mm, krawędzie proste, maksymalne odchyłki wymiarów wg EN324-1 0,3 mm lub równoważnej , tolerancja kąta prostego wg EN324-2 2mm/m lub równoważnej, wilgotność wg EN322 od 2 do 12% lub równoważnej, odporność na ogień B,s2,d0</t>
  </si>
  <si>
    <t xml:space="preserve">Listwa przypodłogowa MDF okleinowana fornirem dębowym dopasowanym kolorystyką do paneli z poz.139. Szerokość 12 mm , wysokość 100 mm </t>
  </si>
  <si>
    <t>Narożniki 90° i 270° do hydroizolacji</t>
  </si>
  <si>
    <t>Mankiety (do hydroizolacji) do uszczelniania odpływów 120x120 mm i 300x300 mm</t>
  </si>
  <si>
    <t>Łączniki i zakończenia do listew przypodłogowych PCV dopasowanych po listew cokołowych z poz. 119</t>
  </si>
  <si>
    <r>
      <t>Gres -  płytki w gatunku 1, gres szkliwiony rektyfikowany, grubość płytki minimum 0,85 - 0,90 cm,wymiar 60x120 cm, powierzchnia gładka,  do zastosowania  w budynku publicznym, (o parametrach niegorszych niż opisanych w PN-EN ISO 10545 lub równoważnej tj. o nasiąkliwości poniżej 0,1%, wytrzymałości na zginanie conajmniej 45 N/mm</t>
    </r>
    <r>
      <rPr>
        <vertAlign val="superscript"/>
        <sz val="10"/>
        <color theme="1"/>
        <rFont val="Arial"/>
        <family val="2"/>
        <charset val="238"/>
      </rPr>
      <t>2</t>
    </r>
    <r>
      <rPr>
        <sz val="10"/>
        <color theme="1"/>
        <rFont val="Arial"/>
        <family val="2"/>
        <charset val="238"/>
      </rPr>
      <t>, sile łamiącej co najmniej 2500 N, odporności na ścieranie wgłębne do 135 mm</t>
    </r>
    <r>
      <rPr>
        <vertAlign val="superscript"/>
        <sz val="10"/>
        <color theme="1"/>
        <rFont val="Arial"/>
        <family val="2"/>
        <charset val="238"/>
      </rPr>
      <t>3</t>
    </r>
    <r>
      <rPr>
        <sz val="10"/>
        <color theme="1"/>
        <rFont val="Arial"/>
        <family val="2"/>
        <charset val="238"/>
      </rPr>
      <t xml:space="preserve">, odporności UA na działanie środków domowego użytku, odporne na plamienie, odporności chemicznej ULA i UHA, o antypoślizgowości R10), </t>
    </r>
  </si>
  <si>
    <r>
      <t>Gres -  płytki w gatunku 1, stopnica -gres nieszkliwiony o wym. 30x30cm, grubość płytki minimum 0,80 cm, matowy,masa barwiona, do zastosowania wewnątrz i na zewnątrz w budynku uzyteczności  publicznej, (o parametrach niegorszych niż opisanych w PN-EN ISO 10545 lub równoważnej tj. o nasiąkliwości poniżej 0,1%, wytrzymałości na zginanie conajmniej 45 N/mm</t>
    </r>
    <r>
      <rPr>
        <vertAlign val="superscript"/>
        <sz val="10"/>
        <color theme="1"/>
        <rFont val="Arial"/>
        <family val="2"/>
        <charset val="238"/>
      </rPr>
      <t>2</t>
    </r>
    <r>
      <rPr>
        <sz val="10"/>
        <color theme="1"/>
        <rFont val="Arial"/>
        <family val="2"/>
        <charset val="238"/>
      </rPr>
      <t>, sile łamiącej co najmniej 2500 N, odporności na ścieranie wgłębne do 120 mm</t>
    </r>
    <r>
      <rPr>
        <vertAlign val="superscript"/>
        <sz val="10"/>
        <color theme="1"/>
        <rFont val="Arial"/>
        <family val="2"/>
        <charset val="238"/>
      </rPr>
      <t>3</t>
    </r>
    <r>
      <rPr>
        <sz val="10"/>
        <color theme="1"/>
        <rFont val="Arial"/>
        <family val="2"/>
        <charset val="238"/>
      </rPr>
      <t xml:space="preserve">, odporności UA na działanie środków domowego użytku, odporne na plamienie, odporności chemicznej ULA i UHA, o antypoślizgowości R10), Zamawiający obecnie wbudowywuje gres QZ01 i QZ03 Natura, </t>
    </r>
  </si>
  <si>
    <r>
      <t xml:space="preserve">Gładź szpachlowa zewnetrzna wodoodporna i mrozoodporna o wysokiej przyczepności do podłoża (np.. Beton, cegła, gazobeton itp..), nie zawierająca składników toksycznych ani podatnych na żółknięcie. Spełniająca wymagania PN-EN 998-1 OC CSII W2 lub równoważnej, wytrzymałość na ściskanie po 28 dniach </t>
    </r>
    <r>
      <rPr>
        <sz val="10"/>
        <color theme="1"/>
        <rFont val="Calibri"/>
        <family val="2"/>
        <charset val="238"/>
      </rPr>
      <t>≥</t>
    </r>
    <r>
      <rPr>
        <sz val="10"/>
        <color theme="1"/>
        <rFont val="Arial"/>
        <family val="2"/>
        <charset val="238"/>
      </rPr>
      <t>4N/mm2, pochłasnianie wody : c</t>
    </r>
    <r>
      <rPr>
        <sz val="10"/>
        <color theme="1"/>
        <rFont val="Calibri"/>
        <family val="2"/>
        <charset val="238"/>
      </rPr>
      <t>≤</t>
    </r>
    <r>
      <rPr>
        <sz val="10"/>
        <color theme="1"/>
        <rFont val="Arial"/>
        <family val="2"/>
        <charset val="238"/>
      </rPr>
      <t xml:space="preserve"> 0,20kg/m2, reakcja na ogień A1, posiadająca atest PZH, w opakowaniach do 20 kg</t>
    </r>
  </si>
  <si>
    <t>Zaprawa wyrównująca do naprawy podłoży budowlanych wewnątrz i na zewnątrz pod płytki, tynki, podkłady podłogowe, grubość warstwy od 3 do 30 mm. Wytrzymałość na ściskanie min. 20,0 MPa, na zginanie min. 4,0MPa. Czas pracy do 2 godzin, klasa odporności ogniowej A1, spełniająca wymagania  PN-EN 998-1 lub równoważnej, opakowanie do 25 kg.</t>
  </si>
  <si>
    <t>163.</t>
  </si>
  <si>
    <t>Farba wodorozcieńczalna, lateksowa farba akrylowo-kompozytowa czarna matowa. Przeznaczona do dekoracyjno-ochronnego malowania ścian i sufitów wewnątrz pomieszczeń biurowych i użyteczności publicznej.</t>
  </si>
  <si>
    <t>164.</t>
  </si>
  <si>
    <t>Farba gruntująca, lateksowa emulsja podkładowa do wewnątrz. Charakteryzująca się bardzo dobrą siłą krycia.</t>
  </si>
  <si>
    <t>165.</t>
  </si>
  <si>
    <t>Środek do usuwania starych powłokz drewna, metalu, cementu, płytek itp.. Przeznaczony do usuwania wszelkich jednokomponentowych powłok wykończeniowych tj. farb, lakierów, powłok ochronnych. Nie niszczący odnawianej powierzchni. Szybki czas działania. Żelowa formuła.</t>
  </si>
  <si>
    <t>166.</t>
  </si>
  <si>
    <t>Półnarożnik aluminiowy perforowany do płyt gipsowo-kartonowych długości 3 m. Aluminiowy półnarożnik perforowany do stosowania z płytami gipsowo-kartonowymi o szerokości pióra 20 mm</t>
  </si>
  <si>
    <t>167.</t>
  </si>
  <si>
    <r>
      <t>Naroznik aluminiowy rozwartokątny stosowany przy łączeniu płyt gipsowo-kartonowych . Kąt rozwarcia 135</t>
    </r>
    <r>
      <rPr>
        <sz val="10"/>
        <color theme="1"/>
        <rFont val="Aptos Narrow"/>
        <family val="2"/>
      </rPr>
      <t>°</t>
    </r>
    <r>
      <rPr>
        <sz val="10"/>
        <color theme="1"/>
        <rFont val="Arial"/>
        <family val="2"/>
        <charset val="238"/>
      </rPr>
      <t>, długość 3m.</t>
    </r>
  </si>
  <si>
    <t>168.</t>
  </si>
  <si>
    <t>Masa uszczelniająca zabezpieczająca podłoża przed wilgocią, wodoszczelna i elastyczna, kryjąca rysy w podłożu nie zawierająca rozpuszczalników. Do stosowania wewnątrz na powierzchnie pionowe i poziome. Stosowana do powierzchniowego , bezspoinowego uszczelniania podłoży przed mocowaniem płytek ceramicznych, w pomieszczeniach narażonych na zawigocenie. Postać: pasta/Żel szara. Pojemność 2 kg</t>
  </si>
  <si>
    <t>169.</t>
  </si>
  <si>
    <r>
      <t xml:space="preserve">Jednoskładnikowy, uniwersalny, elastyczny klej i materiał uszczelniający o bardzo dobrych wlaściwościach aplikacyjnych przeznaczony do uszczelniania i klejenia większości typowych materiałów budowlanych. Do stosowania wewnątrz i na zewnątrz pomieszczeń. Odkształcalność </t>
    </r>
    <r>
      <rPr>
        <sz val="10"/>
        <color theme="1"/>
        <rFont val="Aptos Narrow"/>
        <family val="2"/>
      </rPr>
      <t xml:space="preserve">± 35. </t>
    </r>
    <r>
      <rPr>
        <sz val="11"/>
        <color theme="1"/>
        <rFont val="Aptos Narrow"/>
        <family val="2"/>
      </rPr>
      <t>Klej o dobrej odporności mechanicznej i odporności na warunki atmosferyczne. Pojemność 300 ml.</t>
    </r>
  </si>
  <si>
    <t>170.</t>
  </si>
  <si>
    <r>
      <t>Profesjonalny, jednokomponentowy klej poliuretanowy uniwersalnego stosowania. Do klejenia elementów z płyt drewnopochodnych (OSB, MDF, HDF) oraz płyt gipsowo-kartonowych. Murowanie ścianek działowych i obudów z bloczków gazobetonowych, silikatowych. montaż parapetów okiennych, klejenie elementów dekoracyjnych, kasetonów, listew przypodłogowych itp. Szybki uchwyt początkowy po 60 sekundach. Kotwienie mechaniczne po 2 godzinach. Pełne utwardzenie po 24h. Stosowany w szerokim zakresie temperatur od 0</t>
    </r>
    <r>
      <rPr>
        <sz val="10"/>
        <color theme="1"/>
        <rFont val="Aptos Narrow"/>
        <family val="2"/>
      </rPr>
      <t>˚</t>
    </r>
    <r>
      <rPr>
        <sz val="10"/>
        <color theme="1"/>
        <rFont val="Arial"/>
        <family val="2"/>
        <charset val="238"/>
      </rPr>
      <t>C do +30</t>
    </r>
    <r>
      <rPr>
        <sz val="10"/>
        <color theme="1"/>
        <rFont val="Aptos Narrow"/>
        <family val="2"/>
      </rPr>
      <t>˚</t>
    </r>
    <r>
      <rPr>
        <sz val="10"/>
        <color theme="1"/>
        <rFont val="Arial"/>
        <family val="2"/>
        <charset val="238"/>
      </rPr>
      <t>C. Pojemność 750 ml.</t>
    </r>
  </si>
  <si>
    <t>171.</t>
  </si>
  <si>
    <t>Profil dylatacyjny wielofunkcyjny do podłóg i ścian do łączenia o tym samym poziomie i pionie. Wykonany z aluminium. Profil umożliwiający zakrycie dylatacji. Cechy: listwa aluminiowa o szerokości 16 mm , montaż na klej, długość 2 - 3 m.</t>
  </si>
  <si>
    <t>172.</t>
  </si>
  <si>
    <t>Uszczelniacz na bazie dyspersji akrylowych dostępny w kolorach dopasowanych do najpopularniejszychgatunków drewna i parkietu. Do wypełniania szpar i szczelin w podłogach drewnianych i laminowanych. Spoinowanie listew przypodłogowych i ościeżnicowych. Po utwardzeniu bezwonny i wodoodporny. Dający się malować i lakierować, nie pękający</t>
  </si>
  <si>
    <t>173.</t>
  </si>
  <si>
    <t>Poliuretanowy klej montażowy szary do prac dekarskich, łączenia ogrodzeń czy płytek. Tworzący mocną spoinę bez pęcherzy. Odporny na warunki atmosferyczne panujące na zewnątrz, w tym słońce i wilgoć. Pojemność 300ml.</t>
  </si>
  <si>
    <t>174.</t>
  </si>
  <si>
    <t>175.</t>
  </si>
  <si>
    <t>Dekoracyjna papa w płynie do renowacji i ochrony powierzchni zewnętrznych przed warunkaami atmosferycznymi, jednocześnie zapewniając ich atrakcyjny wygląd. Przeznaczona do uszczelniania dachówki ceramicznej lub cementowej, blachodachówki, blachy, papy itp. Do łaczenia różnych powierzchni zewnętrznych, uszczelniania pęknięć i przecieków takich jak rynny itp. Odporna na spękania i warunki atmosferyczne. Opakowanie 3 l.</t>
  </si>
  <si>
    <t>1 szt</t>
  </si>
  <si>
    <t>Listwa schodowa z wkładem antypoślizgowym 46x30. Długość 100cm, szerokość 35 mm, wysokość 15 mm. Sposób montażu: przykręcana. Kolor złoty lub szampan.</t>
  </si>
  <si>
    <t>m3</t>
  </si>
  <si>
    <r>
      <t>Płyta termoizolacyjna wytworzona na bazie żywicy polistyrenowej o właściwościach bezpiecznych dla zdrowia charakteryzująca się specyficzną drobno-zmknięto-komórkową strukturą. Produkt niepalny, nie zawierający czynników spieniającychtypu CFC(chlorofluorowęglowodory), HCFC (wodorochlorofluorowęglowodory) ani HFC (wodorofluorowęglowodory). Do izolacji obwodowej ścian poniżej poziomu gruntu, do izolacji podłóg i posadzek, izolacjiław i płyt fundamentowych, izolacji dachów, ciągów komunikacyjnych i parkingów, tarasów i balkonów. Do stosowania w budownictwie użytecznoći publicznej zgodnie z obowiązującymi przepisami. Grubosc płyt 100 mm, wsółczynnik przewodzenia ciepła wg. EN-13164 (10</t>
    </r>
    <r>
      <rPr>
        <sz val="10"/>
        <color theme="1"/>
        <rFont val="Aptos Narrow"/>
        <family val="2"/>
      </rPr>
      <t>˚</t>
    </r>
    <r>
      <rPr>
        <sz val="10"/>
        <color theme="1"/>
        <rFont val="Arial"/>
        <family val="2"/>
        <charset val="238"/>
      </rPr>
      <t xml:space="preserve">C) </t>
    </r>
    <r>
      <rPr>
        <sz val="10"/>
        <color theme="1"/>
        <rFont val="Aptos Narrow"/>
        <family val="2"/>
      </rPr>
      <t>≤</t>
    </r>
    <r>
      <rPr>
        <sz val="10"/>
        <color theme="1"/>
        <rFont val="Arial"/>
        <family val="2"/>
        <charset val="238"/>
      </rPr>
      <t xml:space="preserve">0,034 , opór cieplny wg EN-13164 </t>
    </r>
    <r>
      <rPr>
        <sz val="10"/>
        <color theme="1"/>
        <rFont val="Aptos Narrow"/>
        <family val="2"/>
      </rPr>
      <t>≥</t>
    </r>
    <r>
      <rPr>
        <sz val="10"/>
        <color theme="1"/>
        <rFont val="Arial"/>
        <family val="2"/>
        <charset val="238"/>
      </rPr>
      <t>2,90 , wsółczynnik przewodzenia ciepła w pełnym zakresie temperatur stosowania wg EN-14307</t>
    </r>
    <r>
      <rPr>
        <sz val="10"/>
        <color theme="1"/>
        <rFont val="Aptos Narrow"/>
        <family val="2"/>
      </rPr>
      <t>≤</t>
    </r>
    <r>
      <rPr>
        <sz val="10"/>
        <color theme="1"/>
        <rFont val="Arial"/>
        <family val="2"/>
        <charset val="238"/>
      </rPr>
      <t xml:space="preserve">0,045 ,  naprężenie ściskające przy 10% odkształceniu względneym </t>
    </r>
    <r>
      <rPr>
        <sz val="10"/>
        <color theme="1"/>
        <rFont val="Aptos Narrow"/>
        <family val="2"/>
      </rPr>
      <t>≥</t>
    </r>
    <r>
      <rPr>
        <sz val="10"/>
        <color theme="1"/>
        <rFont val="Arial"/>
        <family val="2"/>
        <charset val="238"/>
      </rPr>
      <t xml:space="preserve">700 , wytrzymałość na zginanie dn = 100 </t>
    </r>
    <r>
      <rPr>
        <sz val="10"/>
        <color theme="1"/>
        <rFont val="Aptos Narrow"/>
        <family val="2"/>
      </rPr>
      <t>≥</t>
    </r>
    <r>
      <rPr>
        <sz val="10"/>
        <color theme="1"/>
        <rFont val="Arial"/>
        <family val="2"/>
        <charset val="238"/>
      </rPr>
      <t>300</t>
    </r>
  </si>
  <si>
    <r>
      <t>Gres -  płytki w gatunku 1, gres nierektyfikowany o wym. 30x30cm, grubość płytki minimum 0,85 cm, matowy, do zastosowania w korytarzach w budynku publicznym, (o parametrach niegorszych niż opisanych w PN-EN ISO 10545 lub równoważnej tj. o nasiąkliwości poniżej 0,1%, wytrzymałości na zginanie conajmniej 45 N/mm</t>
    </r>
    <r>
      <rPr>
        <vertAlign val="superscript"/>
        <sz val="10"/>
        <color theme="1"/>
        <rFont val="Arial"/>
        <family val="2"/>
        <charset val="238"/>
      </rPr>
      <t>2</t>
    </r>
    <r>
      <rPr>
        <sz val="10"/>
        <color theme="1"/>
        <rFont val="Arial"/>
        <family val="2"/>
        <charset val="238"/>
      </rPr>
      <t>, sile łamiącej co najmniej 2500 N, odporności na ścieranie wgłębne do 135 mm</t>
    </r>
    <r>
      <rPr>
        <vertAlign val="superscript"/>
        <sz val="10"/>
        <color theme="1"/>
        <rFont val="Arial"/>
        <family val="2"/>
        <charset val="238"/>
      </rPr>
      <t>3</t>
    </r>
    <r>
      <rPr>
        <sz val="10"/>
        <color theme="1"/>
        <rFont val="Arial"/>
        <family val="2"/>
        <charset val="238"/>
      </rPr>
      <t xml:space="preserve">, odporności UA na działanie środków domowego użytku, odporne na plamienie, odporności chemicznej ULA i UHA, o antypoślizgowości R13), Zamawiający obecnie wbudowywuje gres QZ01 i QZ03 Natura, </t>
    </r>
  </si>
  <si>
    <r>
      <t>Krawędziowy profil antypoślizgowyekstra mocny czarny, krawędź żółta,</t>
    </r>
    <r>
      <rPr>
        <sz val="10"/>
        <rFont val="Arial"/>
        <family val="2"/>
        <charset val="238"/>
      </rPr>
      <t xml:space="preserve"> długość</t>
    </r>
    <r>
      <rPr>
        <sz val="10"/>
        <color theme="1"/>
        <rFont val="Arial"/>
        <family val="2"/>
        <charset val="238"/>
      </rPr>
      <t xml:space="preserve"> </t>
    </r>
    <r>
      <rPr>
        <sz val="10"/>
        <rFont val="Arial"/>
        <family val="2"/>
        <charset val="238"/>
      </rPr>
      <t>800 mm</t>
    </r>
    <r>
      <rPr>
        <sz val="10"/>
        <color theme="1"/>
        <rFont val="Arial"/>
        <family val="2"/>
        <charset val="238"/>
      </rPr>
      <t>. Antypoślizgowość R13 wgBGR 181, do przykręcaniaalbo przyklejania. Odporna na śierania (około 5 milionów wejść), stabilna na UV, odporna na korozję, nieprzewodząca elektrycznie. Do stosowania wewnątrz i na zewnątrz budynków.Zakres temperatury stosowania od -20</t>
    </r>
    <r>
      <rPr>
        <sz val="10"/>
        <color theme="1"/>
        <rFont val="Aptos Narrow"/>
        <family val="2"/>
      </rPr>
      <t>˚</t>
    </r>
    <r>
      <rPr>
        <sz val="10"/>
        <color theme="1"/>
        <rFont val="Arial"/>
        <family val="2"/>
        <charset val="238"/>
      </rPr>
      <t>C do + 50</t>
    </r>
    <r>
      <rPr>
        <sz val="10"/>
        <color theme="1"/>
        <rFont val="Aptos Narrow"/>
        <family val="2"/>
      </rPr>
      <t>˚</t>
    </r>
    <r>
      <rPr>
        <sz val="10"/>
        <color theme="1"/>
        <rFont val="Arial"/>
        <family val="2"/>
        <charset val="238"/>
      </rPr>
      <t xml:space="preserve">C .Wymiary zewn. </t>
    </r>
    <r>
      <rPr>
        <sz val="10"/>
        <rFont val="Arial"/>
        <family val="2"/>
        <charset val="238"/>
      </rPr>
      <t>długość.x szerokość x wys.(mm) 800x230x30</t>
    </r>
  </si>
  <si>
    <t>Miejscowość: Białystok , dn. 11.04.2025</t>
  </si>
  <si>
    <t>Płyta gipsowo - kartonowa zwykła (GKB) 1,2 x 2,6 m grubości 9,5 mm</t>
  </si>
  <si>
    <t>Płyta gipsowo - kartonowa ogień (GKF) 1,2 x 2,6 m grubości 15 mm, klasa A1</t>
  </si>
  <si>
    <t>Płyta gipsowo - kartonowa ogień (GKF) 1,2 x 2,6 m grubości 12,5 mm, klasa A1</t>
  </si>
  <si>
    <t>Bloczki komórkowe odmiany PP4/0,6 o wymiarach 10x20x60 cm</t>
  </si>
  <si>
    <t>Wieszak stalowy płaski 60x125</t>
  </si>
  <si>
    <r>
      <t>Wielofunkcyjny klej jednoskładnikowy , temperatura nakładania 5</t>
    </r>
    <r>
      <rPr>
        <sz val="10"/>
        <color theme="1"/>
        <rFont val="Aptos Narrow"/>
        <family val="2"/>
      </rPr>
      <t xml:space="preserve">˚C do 40˚C  , </t>
    </r>
    <r>
      <rPr>
        <sz val="11"/>
        <color theme="1"/>
        <rFont val="Aptos Narrow"/>
        <family val="2"/>
      </rPr>
      <t>wytrzymałość na rozciąganie ok. 1,8N/mm2</t>
    </r>
    <r>
      <rPr>
        <sz val="10"/>
        <color theme="1"/>
        <rFont val="Arial"/>
        <family val="2"/>
        <charset val="238"/>
      </rPr>
      <t>, gęstość (niutwardzony) ok. 1,3kg/l</t>
    </r>
  </si>
  <si>
    <t>178.</t>
  </si>
  <si>
    <r>
      <t>Grunt głebokopenetrujący na niestabilne podłoża, wodoodporny, niepalny. Wzmacniający i uszcelniający podłoża. Temperatura stosowania od +10</t>
    </r>
    <r>
      <rPr>
        <sz val="11"/>
        <color theme="1"/>
        <rFont val="Aptos Narrow"/>
        <family val="2"/>
      </rPr>
      <t>˚</t>
    </r>
    <r>
      <rPr>
        <sz val="11"/>
        <color theme="1"/>
        <rFont val="Arial"/>
        <family val="2"/>
        <charset val="238"/>
      </rPr>
      <t>C do +30</t>
    </r>
    <r>
      <rPr>
        <sz val="11"/>
        <color theme="1"/>
        <rFont val="Aptos Narrow"/>
        <family val="2"/>
      </rPr>
      <t>°</t>
    </r>
    <r>
      <rPr>
        <sz val="11"/>
        <color theme="1"/>
        <rFont val="Arial"/>
        <family val="2"/>
        <charset val="238"/>
      </rPr>
      <t>C. Do nakładania pędzlem lub wałkiem. Pojemność 5 l</t>
    </r>
  </si>
  <si>
    <t>Nr sprawy: ZK-DZP.262/                                /25 - Sukcesywna dostawa materiałów budowlanych i chemicznych na potrzeby DRB w PB</t>
  </si>
  <si>
    <t>Klej szybkowiążący przeznaczony do łazienek, kuchni, korytarzy do wewnątrz i na zewnątrz, do stosowania w zakresi grubości 2 - 5 mm, czas dojrzewania 5 minut,wchodzenie na posadzkę/spoinowanie po 4 h, pod okładziny z kamienia natuiralnego, gresu, terakoty. Przeznaczony do obiektów uzyteczności publicznej. Klasa reakcji na ogień A1, zgodny z wymaganiami PN-N 12004+A1:2012 lub równoważnej , w opakowaniach do 25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</si>
</sst>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0_ ;[Red]\-#,##0.00\ "/>
  </numFmts>
  <fonts count="17">
    <font>
      <sz val="11"/>
      <color theme="1"/>
      <name val="Calibri"/>
      <family val="2"/>
      <scheme val="minor"/>
    </font>
    <font>
      <b/>
      <sz val="10"/>
      <color theme="1"/>
      <name val="Arial"/>
      <family val="2"/>
      <charset val="238"/>
    </font>
    <font>
      <sz val="10"/>
      <color theme="1"/>
      <name val="Arial"/>
      <family val="2"/>
      <charset val="238"/>
    </font>
    <font>
      <vertAlign val="superscript"/>
      <sz val="10"/>
      <color theme="1"/>
      <name val="Arial"/>
      <family val="2"/>
      <charset val="238"/>
    </font>
    <font>
      <sz val="10"/>
      <color rgb="FFFF0000"/>
      <name val="Arial"/>
      <family val="2"/>
      <charset val="238"/>
    </font>
    <font>
      <vertAlign val="subscript"/>
      <sz val="10"/>
      <color theme="1"/>
      <name val="Arial"/>
      <family val="2"/>
      <charset val="238"/>
    </font>
    <font>
      <sz val="8"/>
      <color theme="1"/>
      <name val="Arial"/>
      <family val="2"/>
      <charset val="238"/>
    </font>
    <font>
      <sz val="8"/>
      <color theme="1"/>
      <name val="Calibri"/>
      <family val="2"/>
      <charset val="238"/>
      <scheme val="minor"/>
    </font>
    <font>
      <i/>
      <sz val="8"/>
      <color theme="1"/>
      <name val="Arial"/>
      <family val="2"/>
      <charset val="238"/>
    </font>
    <font>
      <sz val="11"/>
      <color theme="1"/>
      <name val="Calibri"/>
      <family val="2"/>
      <scheme val="minor"/>
    </font>
    <font>
      <sz val="12"/>
      <color theme="1"/>
      <name val="Calibri"/>
      <family val="2"/>
      <charset val="238"/>
    </font>
    <font>
      <sz val="10"/>
      <color theme="1"/>
      <name val="Czcionka tekstu podstawowego"/>
      <charset val="238"/>
    </font>
    <font>
      <sz val="10"/>
      <color theme="1"/>
      <name val="Calibri"/>
      <family val="2"/>
      <charset val="238"/>
    </font>
    <font>
      <sz val="10"/>
      <color theme="1"/>
      <name val="Aptos Narrow"/>
      <family val="2"/>
    </font>
    <font>
      <sz val="11"/>
      <color theme="1"/>
      <name val="Aptos Narrow"/>
      <family val="2"/>
    </font>
    <font>
      <sz val="10"/>
      <name val="Arial"/>
      <family val="2"/>
      <charset val="238"/>
    </font>
    <font>
      <sz val="11"/>
      <color theme="1"/>
      <name val="Arial"/>
      <family val="2"/>
      <charset val="238"/>
    </font>
  </fonts>
  <fills count="5">
    <fill>
      <patternFill patternType="none"/>
    </fill>
    <fill>
      <patternFill patternType="gray125"/>
    </fill>
    <fill>
      <patternFill patternType="solid">
        <fgColor theme="0"/>
        <bgColor indexed="64"/>
      </patternFill>
    </fill>
    <fill>
      <patternFill patternType="lightUp">
        <bgColor rgb="FFFFFF00"/>
      </patternFill>
    </fill>
    <fill>
      <patternFill patternType="lightUp"/>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164" fontId="9" fillId="0" borderId="0" applyFont="0" applyFill="0" applyBorder="0" applyAlignment="0" applyProtection="0"/>
  </cellStyleXfs>
  <cellXfs count="62">
    <xf numFmtId="0" fontId="0" fillId="0" borderId="0" xfId="0"/>
    <xf numFmtId="0" fontId="2" fillId="0" borderId="0" xfId="0" applyFont="1" applyAlignment="1">
      <alignment horizontal="center" vertical="center"/>
    </xf>
    <xf numFmtId="0" fontId="2"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right" vertical="center"/>
    </xf>
    <xf numFmtId="4" fontId="2" fillId="0" borderId="1" xfId="0" applyNumberFormat="1"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165" fontId="2" fillId="0" borderId="2" xfId="0" applyNumberFormat="1" applyFont="1" applyBorder="1" applyAlignment="1">
      <alignment horizontal="right" vertical="center"/>
    </xf>
    <xf numFmtId="0" fontId="2" fillId="0" borderId="1" xfId="0" applyFont="1" applyBorder="1" applyAlignment="1">
      <alignment horizontal="left" vertical="top"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165" fontId="2" fillId="2" borderId="1" xfId="0" applyNumberFormat="1" applyFont="1" applyFill="1" applyBorder="1" applyAlignment="1">
      <alignment horizontal="center" vertical="center"/>
    </xf>
    <xf numFmtId="165" fontId="2" fillId="2" borderId="1" xfId="0" applyNumberFormat="1" applyFont="1" applyFill="1" applyBorder="1" applyAlignment="1">
      <alignment horizontal="right" vertical="center"/>
    </xf>
    <xf numFmtId="4" fontId="2" fillId="2" borderId="1" xfId="0" applyNumberFormat="1"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center"/>
    </xf>
    <xf numFmtId="165" fontId="2" fillId="0" borderId="1" xfId="0" applyNumberFormat="1" applyFont="1" applyBorder="1" applyAlignment="1">
      <alignment horizontal="center"/>
    </xf>
    <xf numFmtId="165" fontId="2" fillId="0" borderId="0" xfId="0" applyNumberFormat="1" applyFont="1" applyAlignment="1">
      <alignment horizontal="center"/>
    </xf>
    <xf numFmtId="165" fontId="2" fillId="0" borderId="0" xfId="0" applyNumberFormat="1" applyFont="1"/>
    <xf numFmtId="165" fontId="2" fillId="0" borderId="3" xfId="0" applyNumberFormat="1" applyFont="1" applyBorder="1" applyAlignment="1">
      <alignment horizontal="center" vertical="center"/>
    </xf>
    <xf numFmtId="165" fontId="2" fillId="0" borderId="3" xfId="0" applyNumberFormat="1" applyFont="1" applyBorder="1" applyAlignment="1">
      <alignment horizontal="right" vertical="center"/>
    </xf>
    <xf numFmtId="0" fontId="2" fillId="0" borderId="4" xfId="0" applyFont="1" applyBorder="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0" fillId="0" borderId="6" xfId="0" applyBorder="1"/>
    <xf numFmtId="0" fontId="0" fillId="0" borderId="4" xfId="0" applyBorder="1"/>
    <xf numFmtId="0" fontId="0" fillId="0" borderId="7" xfId="0" applyBorder="1"/>
    <xf numFmtId="164" fontId="0" fillId="0" borderId="0" xfId="1" applyFont="1"/>
    <xf numFmtId="2" fontId="2" fillId="0" borderId="1" xfId="0" applyNumberFormat="1" applyFont="1" applyBorder="1" applyAlignment="1">
      <alignment horizontal="center" vertical="center"/>
    </xf>
    <xf numFmtId="2" fontId="2" fillId="0" borderId="3" xfId="0" applyNumberFormat="1" applyFont="1" applyBorder="1" applyAlignment="1">
      <alignment horizontal="center" vertical="center"/>
    </xf>
    <xf numFmtId="165" fontId="10" fillId="0" borderId="1" xfId="0" applyNumberFormat="1" applyFont="1" applyBorder="1" applyAlignment="1">
      <alignment horizontal="center"/>
    </xf>
    <xf numFmtId="2" fontId="2" fillId="0" borderId="8" xfId="0" applyNumberFormat="1" applyFont="1" applyBorder="1" applyAlignment="1">
      <alignment horizontal="center" vertical="center"/>
    </xf>
    <xf numFmtId="165" fontId="2" fillId="0" borderId="3"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top" wrapText="1"/>
    </xf>
    <xf numFmtId="165" fontId="0" fillId="0" borderId="0" xfId="0" applyNumberFormat="1"/>
    <xf numFmtId="0" fontId="0" fillId="0" borderId="0" xfId="0" applyAlignment="1">
      <alignment vertical="top"/>
    </xf>
    <xf numFmtId="165" fontId="2" fillId="0" borderId="8" xfId="0" applyNumberFormat="1" applyFont="1" applyBorder="1" applyAlignment="1">
      <alignment horizontal="center" vertical="center"/>
    </xf>
    <xf numFmtId="165" fontId="2" fillId="0" borderId="8" xfId="0" applyNumberFormat="1" applyFont="1" applyBorder="1" applyAlignment="1">
      <alignment horizontal="right" vertical="center"/>
    </xf>
    <xf numFmtId="4" fontId="0" fillId="0" borderId="0" xfId="0" applyNumberFormat="1"/>
    <xf numFmtId="0" fontId="2" fillId="0" borderId="9" xfId="0" applyFont="1" applyBorder="1" applyAlignment="1">
      <alignment horizontal="left" vertical="center" wrapText="1"/>
    </xf>
    <xf numFmtId="0" fontId="2" fillId="0" borderId="3" xfId="0" applyFont="1" applyBorder="1" applyAlignment="1">
      <alignment horizontal="center" vertical="center"/>
    </xf>
    <xf numFmtId="0" fontId="2" fillId="2" borderId="3" xfId="0" applyFont="1" applyFill="1" applyBorder="1" applyAlignment="1">
      <alignment horizontal="center" vertical="center"/>
    </xf>
    <xf numFmtId="0" fontId="16" fillId="0" borderId="9" xfId="0" applyFont="1" applyBorder="1" applyAlignment="1">
      <alignment horizontal="left" vertical="center" wrapText="1"/>
    </xf>
    <xf numFmtId="0" fontId="16" fillId="0" borderId="5" xfId="0" applyFont="1" applyBorder="1" applyAlignment="1">
      <alignment horizontal="left" vertical="center" wrapText="1"/>
    </xf>
    <xf numFmtId="165" fontId="6" fillId="0" borderId="0" xfId="0" applyNumberFormat="1" applyFont="1" applyAlignment="1">
      <alignment horizontal="center" wrapText="1"/>
    </xf>
    <xf numFmtId="0" fontId="7" fillId="0" borderId="0" xfId="0" applyFont="1" applyAlignment="1">
      <alignment horizontal="center"/>
    </xf>
    <xf numFmtId="0" fontId="1" fillId="0" borderId="0" xfId="0" applyFont="1" applyAlignment="1">
      <alignment horizontal="center" wrapText="1"/>
    </xf>
    <xf numFmtId="0" fontId="0" fillId="0" borderId="0" xfId="0" applyAlignment="1">
      <alignment horizontal="center" wrapText="1"/>
    </xf>
    <xf numFmtId="165" fontId="2" fillId="0" borderId="3" xfId="0" applyNumberFormat="1" applyFont="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2" fillId="3" borderId="8" xfId="0" applyFont="1" applyFill="1" applyBorder="1" applyAlignment="1">
      <alignment horizontal="center" vertical="center" wrapText="1"/>
    </xf>
    <xf numFmtId="0" fontId="0" fillId="4" borderId="3" xfId="0" applyFill="1" applyBorder="1" applyAlignment="1">
      <alignment horizontal="center"/>
    </xf>
    <xf numFmtId="0" fontId="6" fillId="0" borderId="0" xfId="0" applyFont="1" applyAlignment="1">
      <alignment horizontal="center"/>
    </xf>
    <xf numFmtId="0" fontId="7" fillId="0" borderId="0" xfId="0" applyFont="1"/>
    <xf numFmtId="165" fontId="2" fillId="2" borderId="3" xfId="0" applyNumberFormat="1" applyFont="1" applyFill="1" applyBorder="1" applyAlignment="1">
      <alignment horizontal="center" vertical="center"/>
    </xf>
  </cellXfs>
  <cellStyles count="2">
    <cellStyle name="Dziesiętny" xfId="1" builtinId="3"/>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04"/>
  <sheetViews>
    <sheetView tabSelected="1" workbookViewId="0">
      <selection activeCell="J136" sqref="J136"/>
    </sheetView>
  </sheetViews>
  <sheetFormatPr defaultRowHeight="15"/>
  <cols>
    <col min="1" max="1" width="5" customWidth="1"/>
    <col min="2" max="2" width="68.28515625" customWidth="1"/>
    <col min="4" max="4" width="13" customWidth="1"/>
    <col min="5" max="5" width="9.7109375" bestFit="1" customWidth="1"/>
    <col min="6" max="6" width="11.28515625" customWidth="1"/>
    <col min="7" max="7" width="13" customWidth="1"/>
    <col min="8" max="8" width="18" customWidth="1"/>
    <col min="11" max="11" width="10.42578125" bestFit="1" customWidth="1"/>
  </cols>
  <sheetData>
    <row r="1" spans="1:12">
      <c r="A1" t="s">
        <v>388</v>
      </c>
      <c r="G1" t="s">
        <v>324</v>
      </c>
    </row>
    <row r="4" spans="1:12">
      <c r="A4" s="52" t="s">
        <v>0</v>
      </c>
      <c r="B4" s="53"/>
      <c r="C4" s="53"/>
      <c r="D4" s="53"/>
      <c r="E4" s="53"/>
      <c r="F4" s="53"/>
      <c r="G4" s="53"/>
      <c r="H4" s="53"/>
    </row>
    <row r="5" spans="1:12">
      <c r="A5" s="1"/>
      <c r="B5" s="2"/>
      <c r="C5" s="2"/>
      <c r="D5" s="2"/>
      <c r="E5" s="2"/>
      <c r="F5" s="2"/>
      <c r="G5" s="2"/>
      <c r="H5" s="2"/>
      <c r="L5" s="41"/>
    </row>
    <row r="6" spans="1:12" ht="63.75">
      <c r="A6" s="3" t="s">
        <v>1</v>
      </c>
      <c r="B6" s="3" t="s">
        <v>2</v>
      </c>
      <c r="C6" s="3" t="s">
        <v>3</v>
      </c>
      <c r="D6" s="3" t="s">
        <v>4</v>
      </c>
      <c r="E6" s="3" t="s">
        <v>5</v>
      </c>
      <c r="F6" s="3" t="s">
        <v>6</v>
      </c>
      <c r="G6" s="3" t="s">
        <v>7</v>
      </c>
      <c r="H6" s="3" t="s">
        <v>323</v>
      </c>
    </row>
    <row r="7" spans="1:12">
      <c r="A7" s="4" t="s">
        <v>8</v>
      </c>
      <c r="B7" s="4" t="s">
        <v>9</v>
      </c>
      <c r="C7" s="4" t="s">
        <v>10</v>
      </c>
      <c r="D7" s="4" t="s">
        <v>11</v>
      </c>
      <c r="E7" s="4" t="s">
        <v>12</v>
      </c>
      <c r="F7" s="4" t="s">
        <v>13</v>
      </c>
      <c r="G7" s="4" t="s">
        <v>14</v>
      </c>
      <c r="H7" s="4" t="s">
        <v>15</v>
      </c>
    </row>
    <row r="8" spans="1:12" ht="27">
      <c r="A8" s="4" t="s">
        <v>16</v>
      </c>
      <c r="B8" s="5" t="s">
        <v>17</v>
      </c>
      <c r="C8" s="4" t="s">
        <v>18</v>
      </c>
      <c r="D8" s="6">
        <v>17</v>
      </c>
      <c r="E8" s="7">
        <v>50</v>
      </c>
      <c r="F8" s="6">
        <f>E8*D8</f>
        <v>850</v>
      </c>
      <c r="G8" s="8">
        <v>23</v>
      </c>
      <c r="H8" s="6">
        <f>F8*1.23</f>
        <v>1045.5</v>
      </c>
    </row>
    <row r="9" spans="1:12" ht="30.75" customHeight="1">
      <c r="A9" s="4" t="s">
        <v>19</v>
      </c>
      <c r="B9" s="5" t="s">
        <v>20</v>
      </c>
      <c r="C9" s="4" t="s">
        <v>21</v>
      </c>
      <c r="D9" s="6">
        <v>40</v>
      </c>
      <c r="E9" s="7">
        <v>1</v>
      </c>
      <c r="F9" s="6">
        <f t="shared" ref="F9:F72" si="0">E9*D9</f>
        <v>40</v>
      </c>
      <c r="G9" s="8">
        <v>23</v>
      </c>
      <c r="H9" s="6">
        <f t="shared" ref="H9:H72" si="1">F9*1.23</f>
        <v>49.2</v>
      </c>
    </row>
    <row r="10" spans="1:12">
      <c r="A10" s="4" t="s">
        <v>22</v>
      </c>
      <c r="B10" s="5" t="s">
        <v>23</v>
      </c>
      <c r="C10" s="4" t="s">
        <v>24</v>
      </c>
      <c r="D10" s="6">
        <v>22</v>
      </c>
      <c r="E10" s="7">
        <v>25</v>
      </c>
      <c r="F10" s="6">
        <f t="shared" si="0"/>
        <v>550</v>
      </c>
      <c r="G10" s="8">
        <v>23</v>
      </c>
      <c r="H10" s="6">
        <f t="shared" si="1"/>
        <v>676.5</v>
      </c>
    </row>
    <row r="11" spans="1:12" ht="63.75">
      <c r="A11" s="4" t="s">
        <v>25</v>
      </c>
      <c r="B11" s="5" t="s">
        <v>26</v>
      </c>
      <c r="C11" s="4" t="s">
        <v>24</v>
      </c>
      <c r="D11" s="6">
        <v>0.9</v>
      </c>
      <c r="E11" s="7">
        <v>1000</v>
      </c>
      <c r="F11" s="6">
        <f t="shared" si="0"/>
        <v>900</v>
      </c>
      <c r="G11" s="8">
        <v>23</v>
      </c>
      <c r="H11" s="6">
        <f t="shared" si="1"/>
        <v>1107</v>
      </c>
    </row>
    <row r="12" spans="1:12">
      <c r="A12" s="4" t="s">
        <v>27</v>
      </c>
      <c r="B12" s="5" t="s">
        <v>28</v>
      </c>
      <c r="C12" s="4" t="s">
        <v>24</v>
      </c>
      <c r="D12" s="6">
        <v>7</v>
      </c>
      <c r="E12" s="7">
        <v>5</v>
      </c>
      <c r="F12" s="6">
        <f t="shared" si="0"/>
        <v>35</v>
      </c>
      <c r="G12" s="8">
        <v>23</v>
      </c>
      <c r="H12" s="6">
        <f t="shared" si="1"/>
        <v>43.05</v>
      </c>
    </row>
    <row r="13" spans="1:12">
      <c r="A13" s="4" t="s">
        <v>29</v>
      </c>
      <c r="B13" s="5" t="s">
        <v>30</v>
      </c>
      <c r="C13" s="4" t="s">
        <v>24</v>
      </c>
      <c r="D13" s="6">
        <v>0.62</v>
      </c>
      <c r="E13" s="7">
        <v>10000</v>
      </c>
      <c r="F13" s="6">
        <f t="shared" si="0"/>
        <v>6200</v>
      </c>
      <c r="G13" s="8">
        <v>23</v>
      </c>
      <c r="H13" s="6">
        <f t="shared" si="1"/>
        <v>7626</v>
      </c>
    </row>
    <row r="14" spans="1:12">
      <c r="A14" s="4" t="s">
        <v>31</v>
      </c>
      <c r="B14" s="9" t="s">
        <v>32</v>
      </c>
      <c r="C14" s="10" t="s">
        <v>24</v>
      </c>
      <c r="D14" s="6">
        <v>0.57999999999999996</v>
      </c>
      <c r="E14" s="11">
        <v>500</v>
      </c>
      <c r="F14" s="6">
        <f t="shared" si="0"/>
        <v>290</v>
      </c>
      <c r="G14" s="8">
        <v>23</v>
      </c>
      <c r="H14" s="6">
        <f t="shared" si="1"/>
        <v>356.7</v>
      </c>
    </row>
    <row r="15" spans="1:12">
      <c r="A15" s="4" t="s">
        <v>33</v>
      </c>
      <c r="B15" s="5" t="s">
        <v>34</v>
      </c>
      <c r="C15" s="4" t="s">
        <v>21</v>
      </c>
      <c r="D15" s="6">
        <v>6.2</v>
      </c>
      <c r="E15" s="7">
        <v>200</v>
      </c>
      <c r="F15" s="6">
        <f t="shared" si="0"/>
        <v>1240</v>
      </c>
      <c r="G15" s="8">
        <v>23</v>
      </c>
      <c r="H15" s="6">
        <f t="shared" si="1"/>
        <v>1525.2</v>
      </c>
    </row>
    <row r="16" spans="1:12">
      <c r="A16" s="4" t="s">
        <v>35</v>
      </c>
      <c r="B16" s="5" t="s">
        <v>36</v>
      </c>
      <c r="C16" s="4" t="s">
        <v>21</v>
      </c>
      <c r="D16" s="6">
        <v>9.1999999999999993</v>
      </c>
      <c r="E16" s="7">
        <v>500</v>
      </c>
      <c r="F16" s="6">
        <f t="shared" si="0"/>
        <v>4600</v>
      </c>
      <c r="G16" s="8">
        <v>23</v>
      </c>
      <c r="H16" s="6">
        <f t="shared" si="1"/>
        <v>5658</v>
      </c>
    </row>
    <row r="17" spans="1:8">
      <c r="A17" s="4" t="s">
        <v>37</v>
      </c>
      <c r="B17" s="5" t="s">
        <v>38</v>
      </c>
      <c r="C17" s="4" t="s">
        <v>21</v>
      </c>
      <c r="D17" s="6">
        <v>12.5</v>
      </c>
      <c r="E17" s="7">
        <v>200</v>
      </c>
      <c r="F17" s="6">
        <f t="shared" si="0"/>
        <v>2500</v>
      </c>
      <c r="G17" s="8">
        <v>23</v>
      </c>
      <c r="H17" s="6">
        <f t="shared" si="1"/>
        <v>3075</v>
      </c>
    </row>
    <row r="18" spans="1:8">
      <c r="A18" s="4" t="s">
        <v>39</v>
      </c>
      <c r="B18" s="5" t="s">
        <v>40</v>
      </c>
      <c r="C18" s="4" t="s">
        <v>21</v>
      </c>
      <c r="D18" s="6">
        <v>14.5</v>
      </c>
      <c r="E18" s="7">
        <v>200</v>
      </c>
      <c r="F18" s="6">
        <f t="shared" si="0"/>
        <v>2900</v>
      </c>
      <c r="G18" s="8">
        <v>23</v>
      </c>
      <c r="H18" s="6">
        <f t="shared" si="1"/>
        <v>3567</v>
      </c>
    </row>
    <row r="19" spans="1:8" ht="25.5">
      <c r="A19" s="4" t="s">
        <v>41</v>
      </c>
      <c r="B19" s="5" t="s">
        <v>42</v>
      </c>
      <c r="C19" s="4" t="s">
        <v>24</v>
      </c>
      <c r="D19" s="6">
        <v>0.9</v>
      </c>
      <c r="E19" s="7">
        <v>800</v>
      </c>
      <c r="F19" s="6">
        <f t="shared" si="0"/>
        <v>720</v>
      </c>
      <c r="G19" s="8">
        <v>23</v>
      </c>
      <c r="H19" s="6">
        <f t="shared" si="1"/>
        <v>885.6</v>
      </c>
    </row>
    <row r="20" spans="1:8" ht="25.5">
      <c r="A20" s="4" t="s">
        <v>43</v>
      </c>
      <c r="B20" s="5" t="s">
        <v>44</v>
      </c>
      <c r="C20" s="4" t="s">
        <v>24</v>
      </c>
      <c r="D20" s="6">
        <v>1</v>
      </c>
      <c r="E20" s="7">
        <v>300</v>
      </c>
      <c r="F20" s="6">
        <f t="shared" si="0"/>
        <v>300</v>
      </c>
      <c r="G20" s="8">
        <v>23</v>
      </c>
      <c r="H20" s="6">
        <f t="shared" si="1"/>
        <v>369</v>
      </c>
    </row>
    <row r="21" spans="1:8">
      <c r="A21" s="4" t="s">
        <v>45</v>
      </c>
      <c r="B21" s="5" t="s">
        <v>46</v>
      </c>
      <c r="C21" s="4" t="s">
        <v>21</v>
      </c>
      <c r="D21" s="6">
        <v>6</v>
      </c>
      <c r="E21" s="7">
        <v>100</v>
      </c>
      <c r="F21" s="6">
        <f t="shared" si="0"/>
        <v>600</v>
      </c>
      <c r="G21" s="8">
        <v>23</v>
      </c>
      <c r="H21" s="6">
        <f t="shared" si="1"/>
        <v>738</v>
      </c>
    </row>
    <row r="22" spans="1:8" ht="25.5">
      <c r="A22" s="4" t="s">
        <v>47</v>
      </c>
      <c r="B22" s="5" t="s">
        <v>48</v>
      </c>
      <c r="C22" s="4" t="s">
        <v>24</v>
      </c>
      <c r="D22" s="6">
        <v>0.6</v>
      </c>
      <c r="E22" s="7">
        <v>1000</v>
      </c>
      <c r="F22" s="6">
        <f t="shared" si="0"/>
        <v>600</v>
      </c>
      <c r="G22" s="8">
        <v>23</v>
      </c>
      <c r="H22" s="6">
        <f t="shared" si="1"/>
        <v>738</v>
      </c>
    </row>
    <row r="23" spans="1:8">
      <c r="A23" s="4" t="s">
        <v>49</v>
      </c>
      <c r="B23" s="5" t="s">
        <v>50</v>
      </c>
      <c r="C23" s="4" t="s">
        <v>24</v>
      </c>
      <c r="D23" s="6">
        <v>1.4</v>
      </c>
      <c r="E23" s="7">
        <v>2000</v>
      </c>
      <c r="F23" s="6">
        <f t="shared" si="0"/>
        <v>2800</v>
      </c>
      <c r="G23" s="8">
        <v>23</v>
      </c>
      <c r="H23" s="6">
        <f t="shared" si="1"/>
        <v>3444</v>
      </c>
    </row>
    <row r="24" spans="1:8">
      <c r="A24" s="4" t="s">
        <v>51</v>
      </c>
      <c r="B24" s="5" t="s">
        <v>52</v>
      </c>
      <c r="C24" s="4" t="s">
        <v>24</v>
      </c>
      <c r="D24" s="6">
        <v>0.9</v>
      </c>
      <c r="E24" s="7">
        <v>800</v>
      </c>
      <c r="F24" s="6">
        <f t="shared" si="0"/>
        <v>720</v>
      </c>
      <c r="G24" s="8">
        <v>23</v>
      </c>
      <c r="H24" s="6">
        <f t="shared" si="1"/>
        <v>885.6</v>
      </c>
    </row>
    <row r="25" spans="1:8" ht="25.5">
      <c r="A25" s="4" t="s">
        <v>53</v>
      </c>
      <c r="B25" s="5" t="s">
        <v>382</v>
      </c>
      <c r="C25" s="4" t="s">
        <v>21</v>
      </c>
      <c r="D25" s="6">
        <v>39</v>
      </c>
      <c r="E25" s="7">
        <v>200</v>
      </c>
      <c r="F25" s="6">
        <f t="shared" si="0"/>
        <v>7800</v>
      </c>
      <c r="G25" s="8">
        <v>23</v>
      </c>
      <c r="H25" s="6">
        <f t="shared" si="1"/>
        <v>9594</v>
      </c>
    </row>
    <row r="26" spans="1:8">
      <c r="A26" s="4" t="s">
        <v>54</v>
      </c>
      <c r="B26" s="5" t="s">
        <v>55</v>
      </c>
      <c r="C26" s="4" t="s">
        <v>21</v>
      </c>
      <c r="D26" s="6">
        <v>42</v>
      </c>
      <c r="E26" s="7">
        <v>50</v>
      </c>
      <c r="F26" s="6">
        <f t="shared" si="0"/>
        <v>2100</v>
      </c>
      <c r="G26" s="8">
        <v>23</v>
      </c>
      <c r="H26" s="6">
        <f t="shared" si="1"/>
        <v>2583</v>
      </c>
    </row>
    <row r="27" spans="1:8">
      <c r="A27" s="4" t="s">
        <v>56</v>
      </c>
      <c r="B27" s="5" t="s">
        <v>57</v>
      </c>
      <c r="C27" s="4" t="s">
        <v>21</v>
      </c>
      <c r="D27" s="6">
        <v>30</v>
      </c>
      <c r="E27" s="7">
        <v>50</v>
      </c>
      <c r="F27" s="6">
        <f t="shared" si="0"/>
        <v>1500</v>
      </c>
      <c r="G27" s="8">
        <v>23</v>
      </c>
      <c r="H27" s="6">
        <f t="shared" si="1"/>
        <v>1845</v>
      </c>
    </row>
    <row r="28" spans="1:8" ht="25.5">
      <c r="A28" s="4" t="s">
        <v>58</v>
      </c>
      <c r="B28" s="5" t="s">
        <v>241</v>
      </c>
      <c r="C28" s="4" t="s">
        <v>239</v>
      </c>
      <c r="D28" s="6">
        <v>45</v>
      </c>
      <c r="E28" s="7">
        <v>50</v>
      </c>
      <c r="F28" s="6">
        <f t="shared" si="0"/>
        <v>2250</v>
      </c>
      <c r="G28" s="8">
        <v>23</v>
      </c>
      <c r="H28" s="6">
        <f t="shared" si="1"/>
        <v>2767.5</v>
      </c>
    </row>
    <row r="29" spans="1:8" ht="25.5">
      <c r="A29" s="4" t="s">
        <v>60</v>
      </c>
      <c r="B29" s="5" t="s">
        <v>59</v>
      </c>
      <c r="C29" s="4" t="s">
        <v>24</v>
      </c>
      <c r="D29" s="6">
        <v>4.5</v>
      </c>
      <c r="E29" s="7">
        <v>300</v>
      </c>
      <c r="F29" s="6">
        <f t="shared" si="0"/>
        <v>1350</v>
      </c>
      <c r="G29" s="8">
        <v>23</v>
      </c>
      <c r="H29" s="6">
        <f t="shared" si="1"/>
        <v>1660.5</v>
      </c>
    </row>
    <row r="30" spans="1:8">
      <c r="A30" s="4" t="s">
        <v>62</v>
      </c>
      <c r="B30" s="5" t="s">
        <v>61</v>
      </c>
      <c r="C30" s="4" t="s">
        <v>318</v>
      </c>
      <c r="D30" s="15">
        <v>0.6</v>
      </c>
      <c r="E30" s="7">
        <v>100</v>
      </c>
      <c r="F30" s="6">
        <f t="shared" si="0"/>
        <v>60</v>
      </c>
      <c r="G30" s="8">
        <v>23</v>
      </c>
      <c r="H30" s="6">
        <f t="shared" si="1"/>
        <v>73.8</v>
      </c>
    </row>
    <row r="31" spans="1:8">
      <c r="A31" s="4" t="s">
        <v>64</v>
      </c>
      <c r="B31" s="5" t="s">
        <v>63</v>
      </c>
      <c r="C31" s="4" t="s">
        <v>318</v>
      </c>
      <c r="D31" s="15">
        <v>0.6</v>
      </c>
      <c r="E31" s="7">
        <v>100</v>
      </c>
      <c r="F31" s="6">
        <f t="shared" si="0"/>
        <v>60</v>
      </c>
      <c r="G31" s="8">
        <v>23</v>
      </c>
      <c r="H31" s="6">
        <f t="shared" si="1"/>
        <v>73.8</v>
      </c>
    </row>
    <row r="32" spans="1:8">
      <c r="A32" s="4" t="s">
        <v>66</v>
      </c>
      <c r="B32" s="5" t="s">
        <v>65</v>
      </c>
      <c r="C32" s="4" t="s">
        <v>318</v>
      </c>
      <c r="D32" s="15">
        <v>0.6</v>
      </c>
      <c r="E32" s="7">
        <v>100</v>
      </c>
      <c r="F32" s="6">
        <f t="shared" si="0"/>
        <v>60</v>
      </c>
      <c r="G32" s="8">
        <v>23</v>
      </c>
      <c r="H32" s="6">
        <f t="shared" si="1"/>
        <v>73.8</v>
      </c>
    </row>
    <row r="33" spans="1:10">
      <c r="A33" s="4" t="s">
        <v>68</v>
      </c>
      <c r="B33" s="5" t="s">
        <v>67</v>
      </c>
      <c r="C33" s="4" t="s">
        <v>318</v>
      </c>
      <c r="D33" s="15">
        <v>0.6</v>
      </c>
      <c r="E33" s="7">
        <v>100</v>
      </c>
      <c r="F33" s="6">
        <f t="shared" si="0"/>
        <v>60</v>
      </c>
      <c r="G33" s="8">
        <v>23</v>
      </c>
      <c r="H33" s="6">
        <f t="shared" si="1"/>
        <v>73.8</v>
      </c>
    </row>
    <row r="34" spans="1:10">
      <c r="A34" s="4" t="s">
        <v>70</v>
      </c>
      <c r="B34" s="5" t="s">
        <v>69</v>
      </c>
      <c r="C34" s="4" t="s">
        <v>24</v>
      </c>
      <c r="D34" s="6">
        <v>2.2999999999999998</v>
      </c>
      <c r="E34" s="7">
        <v>500</v>
      </c>
      <c r="F34" s="6">
        <f t="shared" si="0"/>
        <v>1150</v>
      </c>
      <c r="G34" s="8">
        <v>23</v>
      </c>
      <c r="H34" s="6">
        <f t="shared" si="1"/>
        <v>1414.5</v>
      </c>
    </row>
    <row r="35" spans="1:10" ht="51">
      <c r="A35" s="4" t="s">
        <v>72</v>
      </c>
      <c r="B35" s="5" t="s">
        <v>71</v>
      </c>
      <c r="C35" s="4" t="s">
        <v>24</v>
      </c>
      <c r="D35" s="6">
        <v>2.25</v>
      </c>
      <c r="E35" s="7">
        <v>4000</v>
      </c>
      <c r="F35" s="6">
        <f t="shared" si="0"/>
        <v>9000</v>
      </c>
      <c r="G35" s="8">
        <v>23</v>
      </c>
      <c r="H35" s="6">
        <f t="shared" si="1"/>
        <v>11070</v>
      </c>
    </row>
    <row r="36" spans="1:10">
      <c r="A36" s="4" t="s">
        <v>74</v>
      </c>
      <c r="B36" s="5" t="s">
        <v>73</v>
      </c>
      <c r="C36" s="4" t="s">
        <v>24</v>
      </c>
      <c r="D36" s="15">
        <v>30</v>
      </c>
      <c r="E36" s="7">
        <v>2.5</v>
      </c>
      <c r="F36" s="6">
        <f t="shared" si="0"/>
        <v>75</v>
      </c>
      <c r="G36" s="8">
        <v>23</v>
      </c>
      <c r="H36" s="6">
        <f t="shared" si="1"/>
        <v>92.25</v>
      </c>
    </row>
    <row r="37" spans="1:10">
      <c r="A37" s="4" t="s">
        <v>76</v>
      </c>
      <c r="B37" s="5" t="s">
        <v>75</v>
      </c>
      <c r="C37" s="4" t="s">
        <v>24</v>
      </c>
      <c r="D37" s="15">
        <v>60</v>
      </c>
      <c r="E37" s="7">
        <v>1</v>
      </c>
      <c r="F37" s="6">
        <f t="shared" si="0"/>
        <v>60</v>
      </c>
      <c r="G37" s="8">
        <v>23</v>
      </c>
      <c r="H37" s="6">
        <f t="shared" si="1"/>
        <v>73.8</v>
      </c>
    </row>
    <row r="38" spans="1:10" ht="25.5">
      <c r="A38" s="4" t="s">
        <v>79</v>
      </c>
      <c r="B38" s="5" t="s">
        <v>77</v>
      </c>
      <c r="C38" s="4" t="s">
        <v>78</v>
      </c>
      <c r="D38" s="6">
        <v>8</v>
      </c>
      <c r="E38" s="7">
        <v>300</v>
      </c>
      <c r="F38" s="6">
        <f t="shared" si="0"/>
        <v>2400</v>
      </c>
      <c r="G38" s="8">
        <v>23</v>
      </c>
      <c r="H38" s="6">
        <f t="shared" si="1"/>
        <v>2952</v>
      </c>
      <c r="J38" s="44"/>
    </row>
    <row r="39" spans="1:10" ht="25.5">
      <c r="A39" s="4" t="s">
        <v>81</v>
      </c>
      <c r="B39" s="5" t="s">
        <v>80</v>
      </c>
      <c r="C39" s="4" t="s">
        <v>78</v>
      </c>
      <c r="D39" s="6">
        <v>10</v>
      </c>
      <c r="E39" s="7">
        <v>400</v>
      </c>
      <c r="F39" s="6">
        <f t="shared" si="0"/>
        <v>4000</v>
      </c>
      <c r="G39" s="8">
        <v>23</v>
      </c>
      <c r="H39" s="6">
        <f t="shared" si="1"/>
        <v>4920</v>
      </c>
    </row>
    <row r="40" spans="1:10" ht="25.5">
      <c r="A40" s="4" t="s">
        <v>82</v>
      </c>
      <c r="B40" s="5" t="s">
        <v>226</v>
      </c>
      <c r="C40" s="4" t="s">
        <v>21</v>
      </c>
      <c r="D40" s="6">
        <v>8</v>
      </c>
      <c r="E40" s="7">
        <v>100</v>
      </c>
      <c r="F40" s="6">
        <f t="shared" si="0"/>
        <v>800</v>
      </c>
      <c r="G40" s="8">
        <v>23</v>
      </c>
      <c r="H40" s="6">
        <f t="shared" si="1"/>
        <v>984</v>
      </c>
    </row>
    <row r="41" spans="1:10" ht="51">
      <c r="A41" s="4" t="s">
        <v>83</v>
      </c>
      <c r="B41" s="5" t="s">
        <v>218</v>
      </c>
      <c r="C41" s="4" t="s">
        <v>78</v>
      </c>
      <c r="D41" s="6">
        <v>11</v>
      </c>
      <c r="E41" s="7">
        <v>500</v>
      </c>
      <c r="F41" s="6">
        <f t="shared" si="0"/>
        <v>5500</v>
      </c>
      <c r="G41" s="8">
        <v>23</v>
      </c>
      <c r="H41" s="6">
        <f t="shared" si="1"/>
        <v>6765</v>
      </c>
    </row>
    <row r="42" spans="1:10" ht="51">
      <c r="A42" s="4" t="s">
        <v>85</v>
      </c>
      <c r="B42" s="5" t="s">
        <v>84</v>
      </c>
      <c r="C42" s="4" t="s">
        <v>78</v>
      </c>
      <c r="D42" s="6">
        <v>19</v>
      </c>
      <c r="E42" s="7">
        <v>500</v>
      </c>
      <c r="F42" s="6">
        <f t="shared" si="0"/>
        <v>9500</v>
      </c>
      <c r="G42" s="8">
        <v>23</v>
      </c>
      <c r="H42" s="6">
        <f t="shared" si="1"/>
        <v>11685</v>
      </c>
    </row>
    <row r="43" spans="1:10">
      <c r="A43" s="4" t="s">
        <v>87</v>
      </c>
      <c r="B43" s="5" t="s">
        <v>86</v>
      </c>
      <c r="C43" s="4" t="s">
        <v>78</v>
      </c>
      <c r="D43" s="6">
        <v>7</v>
      </c>
      <c r="E43" s="7">
        <v>500</v>
      </c>
      <c r="F43" s="6">
        <f t="shared" si="0"/>
        <v>3500</v>
      </c>
      <c r="G43" s="8">
        <v>23</v>
      </c>
      <c r="H43" s="6">
        <f t="shared" si="1"/>
        <v>4305</v>
      </c>
    </row>
    <row r="44" spans="1:10" ht="38.25">
      <c r="A44" s="4" t="s">
        <v>88</v>
      </c>
      <c r="B44" s="5" t="s">
        <v>219</v>
      </c>
      <c r="C44" s="4" t="s">
        <v>78</v>
      </c>
      <c r="D44" s="6">
        <v>48</v>
      </c>
      <c r="E44" s="7">
        <v>45</v>
      </c>
      <c r="F44" s="6">
        <f t="shared" si="0"/>
        <v>2160</v>
      </c>
      <c r="G44" s="8">
        <v>23</v>
      </c>
      <c r="H44" s="6">
        <f t="shared" si="1"/>
        <v>2656.8</v>
      </c>
    </row>
    <row r="45" spans="1:10" ht="103.5" customHeight="1">
      <c r="A45" s="4" t="s">
        <v>89</v>
      </c>
      <c r="B45" s="12" t="s">
        <v>325</v>
      </c>
      <c r="C45" s="4" t="s">
        <v>78</v>
      </c>
      <c r="D45" s="6">
        <v>48</v>
      </c>
      <c r="E45" s="7">
        <v>50</v>
      </c>
      <c r="F45" s="6">
        <f>E45*D45</f>
        <v>2400</v>
      </c>
      <c r="G45" s="8">
        <v>23</v>
      </c>
      <c r="H45" s="6">
        <f t="shared" si="1"/>
        <v>2952</v>
      </c>
    </row>
    <row r="46" spans="1:10">
      <c r="A46" s="4" t="s">
        <v>90</v>
      </c>
      <c r="B46" s="5" t="s">
        <v>220</v>
      </c>
      <c r="C46" s="4" t="s">
        <v>78</v>
      </c>
      <c r="D46" s="6">
        <v>50</v>
      </c>
      <c r="E46" s="7">
        <v>10</v>
      </c>
      <c r="F46" s="6">
        <f>E46*D46</f>
        <v>500</v>
      </c>
      <c r="G46" s="8">
        <v>23</v>
      </c>
      <c r="H46" s="6">
        <f t="shared" si="1"/>
        <v>615</v>
      </c>
    </row>
    <row r="47" spans="1:10">
      <c r="A47" s="4" t="s">
        <v>91</v>
      </c>
      <c r="B47" s="5" t="s">
        <v>221</v>
      </c>
      <c r="C47" s="4" t="s">
        <v>78</v>
      </c>
      <c r="D47" s="6">
        <v>50</v>
      </c>
      <c r="E47" s="7">
        <v>10</v>
      </c>
      <c r="F47" s="6">
        <f t="shared" si="0"/>
        <v>500</v>
      </c>
      <c r="G47" s="8">
        <v>23</v>
      </c>
      <c r="H47" s="6">
        <f t="shared" si="1"/>
        <v>615</v>
      </c>
    </row>
    <row r="48" spans="1:10">
      <c r="A48" s="4" t="s">
        <v>92</v>
      </c>
      <c r="B48" s="5" t="s">
        <v>93</v>
      </c>
      <c r="C48" s="4" t="s">
        <v>78</v>
      </c>
      <c r="D48" s="6">
        <v>65</v>
      </c>
      <c r="E48" s="7">
        <v>10</v>
      </c>
      <c r="F48" s="6">
        <f t="shared" si="0"/>
        <v>650</v>
      </c>
      <c r="G48" s="8">
        <v>23</v>
      </c>
      <c r="H48" s="6">
        <f t="shared" si="1"/>
        <v>799.5</v>
      </c>
    </row>
    <row r="49" spans="1:8">
      <c r="A49" s="4" t="s">
        <v>94</v>
      </c>
      <c r="B49" s="5" t="s">
        <v>95</v>
      </c>
      <c r="C49" s="4" t="s">
        <v>78</v>
      </c>
      <c r="D49" s="6">
        <v>45</v>
      </c>
      <c r="E49" s="7">
        <v>50</v>
      </c>
      <c r="F49" s="6">
        <f t="shared" si="0"/>
        <v>2250</v>
      </c>
      <c r="G49" s="8">
        <v>23</v>
      </c>
      <c r="H49" s="6">
        <f t="shared" si="1"/>
        <v>2767.5</v>
      </c>
    </row>
    <row r="50" spans="1:8" ht="25.5">
      <c r="A50" s="4" t="s">
        <v>96</v>
      </c>
      <c r="B50" s="5" t="s">
        <v>97</v>
      </c>
      <c r="C50" s="4" t="s">
        <v>78</v>
      </c>
      <c r="D50" s="6">
        <v>31</v>
      </c>
      <c r="E50" s="7">
        <v>150</v>
      </c>
      <c r="F50" s="6">
        <f t="shared" si="0"/>
        <v>4650</v>
      </c>
      <c r="G50" s="8">
        <v>23</v>
      </c>
      <c r="H50" s="6">
        <f t="shared" si="1"/>
        <v>5719.5</v>
      </c>
    </row>
    <row r="51" spans="1:8" ht="38.25">
      <c r="A51" s="4" t="s">
        <v>98</v>
      </c>
      <c r="B51" s="5" t="s">
        <v>99</v>
      </c>
      <c r="C51" s="4" t="s">
        <v>78</v>
      </c>
      <c r="D51" s="6">
        <v>34</v>
      </c>
      <c r="E51" s="7">
        <v>100</v>
      </c>
      <c r="F51" s="6">
        <f t="shared" si="0"/>
        <v>3400</v>
      </c>
      <c r="G51" s="8">
        <v>23</v>
      </c>
      <c r="H51" s="6">
        <f t="shared" si="1"/>
        <v>4182</v>
      </c>
    </row>
    <row r="52" spans="1:8">
      <c r="A52" s="4" t="s">
        <v>100</v>
      </c>
      <c r="B52" s="5" t="s">
        <v>101</v>
      </c>
      <c r="C52" s="4" t="s">
        <v>78</v>
      </c>
      <c r="D52" s="6">
        <v>30</v>
      </c>
      <c r="E52" s="7">
        <v>50</v>
      </c>
      <c r="F52" s="6">
        <f t="shared" si="0"/>
        <v>1500</v>
      </c>
      <c r="G52" s="8">
        <v>23</v>
      </c>
      <c r="H52" s="6">
        <f t="shared" si="1"/>
        <v>1845</v>
      </c>
    </row>
    <row r="53" spans="1:8">
      <c r="A53" s="4" t="s">
        <v>102</v>
      </c>
      <c r="B53" s="5" t="s">
        <v>103</v>
      </c>
      <c r="C53" s="4" t="s">
        <v>78</v>
      </c>
      <c r="D53" s="6">
        <v>12</v>
      </c>
      <c r="E53" s="7">
        <v>50</v>
      </c>
      <c r="F53" s="6">
        <f t="shared" si="0"/>
        <v>600</v>
      </c>
      <c r="G53" s="8">
        <v>23</v>
      </c>
      <c r="H53" s="6">
        <f t="shared" si="1"/>
        <v>738</v>
      </c>
    </row>
    <row r="54" spans="1:8">
      <c r="A54" s="4" t="s">
        <v>104</v>
      </c>
      <c r="B54" s="5" t="s">
        <v>105</v>
      </c>
      <c r="C54" s="4" t="s">
        <v>21</v>
      </c>
      <c r="D54" s="6">
        <v>7</v>
      </c>
      <c r="E54" s="7">
        <v>400</v>
      </c>
      <c r="F54" s="6">
        <f t="shared" si="0"/>
        <v>2800</v>
      </c>
      <c r="G54" s="8">
        <v>23</v>
      </c>
      <c r="H54" s="6">
        <f t="shared" si="1"/>
        <v>3444</v>
      </c>
    </row>
    <row r="55" spans="1:8">
      <c r="A55" s="4" t="s">
        <v>106</v>
      </c>
      <c r="B55" s="5" t="s">
        <v>107</v>
      </c>
      <c r="C55" s="4" t="s">
        <v>21</v>
      </c>
      <c r="D55" s="6">
        <v>17</v>
      </c>
      <c r="E55" s="7">
        <v>50</v>
      </c>
      <c r="F55" s="6">
        <f t="shared" si="0"/>
        <v>850</v>
      </c>
      <c r="G55" s="8">
        <v>23</v>
      </c>
      <c r="H55" s="6">
        <f t="shared" si="1"/>
        <v>1045.5</v>
      </c>
    </row>
    <row r="56" spans="1:8">
      <c r="A56" s="4" t="s">
        <v>108</v>
      </c>
      <c r="B56" s="5" t="s">
        <v>109</v>
      </c>
      <c r="C56" s="4" t="s">
        <v>21</v>
      </c>
      <c r="D56" s="6">
        <v>17</v>
      </c>
      <c r="E56" s="7">
        <v>50</v>
      </c>
      <c r="F56" s="6">
        <f t="shared" si="0"/>
        <v>850</v>
      </c>
      <c r="G56" s="8">
        <v>23</v>
      </c>
      <c r="H56" s="6">
        <f t="shared" si="1"/>
        <v>1045.5</v>
      </c>
    </row>
    <row r="57" spans="1:8">
      <c r="A57" s="4" t="s">
        <v>110</v>
      </c>
      <c r="B57" s="5" t="s">
        <v>111</v>
      </c>
      <c r="C57" s="4" t="s">
        <v>21</v>
      </c>
      <c r="D57" s="6">
        <v>16</v>
      </c>
      <c r="E57" s="7">
        <v>50</v>
      </c>
      <c r="F57" s="6">
        <f t="shared" si="0"/>
        <v>800</v>
      </c>
      <c r="G57" s="8">
        <v>23</v>
      </c>
      <c r="H57" s="6">
        <f t="shared" si="1"/>
        <v>984</v>
      </c>
    </row>
    <row r="58" spans="1:8">
      <c r="A58" s="4" t="s">
        <v>112</v>
      </c>
      <c r="B58" s="5" t="s">
        <v>113</v>
      </c>
      <c r="C58" s="4" t="s">
        <v>21</v>
      </c>
      <c r="D58" s="6">
        <v>15</v>
      </c>
      <c r="E58" s="7">
        <v>50</v>
      </c>
      <c r="F58" s="6">
        <f t="shared" si="0"/>
        <v>750</v>
      </c>
      <c r="G58" s="8">
        <v>23</v>
      </c>
      <c r="H58" s="6">
        <f t="shared" si="1"/>
        <v>922.5</v>
      </c>
    </row>
    <row r="59" spans="1:8">
      <c r="A59" s="4" t="s">
        <v>114</v>
      </c>
      <c r="B59" s="5" t="s">
        <v>115</v>
      </c>
      <c r="C59" s="4" t="s">
        <v>21</v>
      </c>
      <c r="D59" s="6">
        <v>18</v>
      </c>
      <c r="E59" s="7">
        <v>50</v>
      </c>
      <c r="F59" s="6">
        <f t="shared" si="0"/>
        <v>900</v>
      </c>
      <c r="G59" s="8">
        <v>23</v>
      </c>
      <c r="H59" s="6">
        <f t="shared" si="1"/>
        <v>1107</v>
      </c>
    </row>
    <row r="60" spans="1:8">
      <c r="A60" s="4" t="s">
        <v>116</v>
      </c>
      <c r="B60" s="5" t="s">
        <v>117</v>
      </c>
      <c r="C60" s="4" t="s">
        <v>21</v>
      </c>
      <c r="D60" s="6">
        <v>18</v>
      </c>
      <c r="E60" s="7">
        <v>50</v>
      </c>
      <c r="F60" s="6">
        <f t="shared" si="0"/>
        <v>900</v>
      </c>
      <c r="G60" s="8">
        <v>23</v>
      </c>
      <c r="H60" s="6">
        <f t="shared" si="1"/>
        <v>1107</v>
      </c>
    </row>
    <row r="61" spans="1:8">
      <c r="A61" s="4" t="s">
        <v>118</v>
      </c>
      <c r="B61" s="5" t="s">
        <v>240</v>
      </c>
      <c r="C61" s="4" t="s">
        <v>21</v>
      </c>
      <c r="D61" s="6">
        <v>75</v>
      </c>
      <c r="E61" s="7">
        <v>20</v>
      </c>
      <c r="F61" s="6">
        <f t="shared" si="0"/>
        <v>1500</v>
      </c>
      <c r="G61" s="8">
        <v>23</v>
      </c>
      <c r="H61" s="6">
        <f t="shared" si="1"/>
        <v>1845</v>
      </c>
    </row>
    <row r="62" spans="1:8">
      <c r="A62" s="4" t="s">
        <v>120</v>
      </c>
      <c r="B62" s="5" t="s">
        <v>119</v>
      </c>
      <c r="C62" s="4" t="s">
        <v>24</v>
      </c>
      <c r="D62" s="6">
        <v>1.8</v>
      </c>
      <c r="E62" s="7">
        <v>1000</v>
      </c>
      <c r="F62" s="6">
        <f t="shared" si="0"/>
        <v>1800</v>
      </c>
      <c r="G62" s="8">
        <v>23</v>
      </c>
      <c r="H62" s="6">
        <f t="shared" si="1"/>
        <v>2214</v>
      </c>
    </row>
    <row r="63" spans="1:8">
      <c r="A63" s="4" t="s">
        <v>122</v>
      </c>
      <c r="B63" s="5" t="s">
        <v>121</v>
      </c>
      <c r="C63" s="4" t="s">
        <v>24</v>
      </c>
      <c r="D63" s="6">
        <v>4</v>
      </c>
      <c r="E63" s="7">
        <v>1000</v>
      </c>
      <c r="F63" s="6">
        <f t="shared" si="0"/>
        <v>4000</v>
      </c>
      <c r="G63" s="8">
        <v>23</v>
      </c>
      <c r="H63" s="6">
        <f t="shared" si="1"/>
        <v>4920</v>
      </c>
    </row>
    <row r="64" spans="1:8">
      <c r="A64" s="4" t="s">
        <v>124</v>
      </c>
      <c r="B64" s="5" t="s">
        <v>123</v>
      </c>
      <c r="C64" s="4" t="s">
        <v>24</v>
      </c>
      <c r="D64" s="6">
        <v>2.8</v>
      </c>
      <c r="E64" s="7">
        <v>2000</v>
      </c>
      <c r="F64" s="6">
        <f t="shared" si="0"/>
        <v>5600</v>
      </c>
      <c r="G64" s="8">
        <v>23</v>
      </c>
      <c r="H64" s="6">
        <f t="shared" si="1"/>
        <v>6888</v>
      </c>
    </row>
    <row r="65" spans="1:8" ht="25.5">
      <c r="A65" s="4" t="s">
        <v>126</v>
      </c>
      <c r="B65" s="5" t="s">
        <v>125</v>
      </c>
      <c r="C65" s="4" t="s">
        <v>21</v>
      </c>
      <c r="D65" s="6">
        <v>14</v>
      </c>
      <c r="E65" s="7">
        <v>100</v>
      </c>
      <c r="F65" s="6">
        <f t="shared" si="0"/>
        <v>1400</v>
      </c>
      <c r="G65" s="8">
        <v>23</v>
      </c>
      <c r="H65" s="6">
        <f t="shared" si="1"/>
        <v>1722</v>
      </c>
    </row>
    <row r="66" spans="1:8">
      <c r="A66" s="4" t="s">
        <v>129</v>
      </c>
      <c r="B66" s="5" t="s">
        <v>127</v>
      </c>
      <c r="C66" s="4" t="s">
        <v>128</v>
      </c>
      <c r="D66" s="6">
        <v>180</v>
      </c>
      <c r="E66" s="7">
        <v>100</v>
      </c>
      <c r="F66" s="6">
        <f t="shared" si="0"/>
        <v>18000</v>
      </c>
      <c r="G66" s="8">
        <v>23</v>
      </c>
      <c r="H66" s="6">
        <f t="shared" si="1"/>
        <v>22140</v>
      </c>
    </row>
    <row r="67" spans="1:8">
      <c r="A67" s="4" t="s">
        <v>131</v>
      </c>
      <c r="B67" s="5" t="s">
        <v>130</v>
      </c>
      <c r="C67" s="4" t="s">
        <v>21</v>
      </c>
      <c r="D67" s="15">
        <v>16</v>
      </c>
      <c r="E67" s="7">
        <v>30</v>
      </c>
      <c r="F67" s="6">
        <f t="shared" si="0"/>
        <v>480</v>
      </c>
      <c r="G67" s="8">
        <v>23</v>
      </c>
      <c r="H67" s="6">
        <f t="shared" si="1"/>
        <v>590.4</v>
      </c>
    </row>
    <row r="68" spans="1:8">
      <c r="A68" s="4" t="s">
        <v>133</v>
      </c>
      <c r="B68" s="5" t="s">
        <v>132</v>
      </c>
      <c r="C68" s="4" t="s">
        <v>21</v>
      </c>
      <c r="D68" s="15">
        <v>19</v>
      </c>
      <c r="E68" s="7">
        <v>20</v>
      </c>
      <c r="F68" s="6">
        <f t="shared" si="0"/>
        <v>380</v>
      </c>
      <c r="G68" s="8">
        <v>23</v>
      </c>
      <c r="H68" s="6">
        <f t="shared" si="1"/>
        <v>467.4</v>
      </c>
    </row>
    <row r="69" spans="1:8">
      <c r="A69" s="4" t="s">
        <v>135</v>
      </c>
      <c r="B69" s="5" t="s">
        <v>134</v>
      </c>
      <c r="C69" s="4" t="s">
        <v>21</v>
      </c>
      <c r="D69" s="15">
        <v>40</v>
      </c>
      <c r="E69" s="7">
        <v>20</v>
      </c>
      <c r="F69" s="6">
        <f t="shared" si="0"/>
        <v>800</v>
      </c>
      <c r="G69" s="8">
        <v>23</v>
      </c>
      <c r="H69" s="6">
        <f t="shared" si="1"/>
        <v>984</v>
      </c>
    </row>
    <row r="70" spans="1:8">
      <c r="A70" s="4" t="s">
        <v>137</v>
      </c>
      <c r="B70" s="5" t="s">
        <v>225</v>
      </c>
      <c r="C70" s="4" t="s">
        <v>21</v>
      </c>
      <c r="D70" s="15">
        <v>20</v>
      </c>
      <c r="E70" s="7">
        <v>20</v>
      </c>
      <c r="F70" s="6">
        <f t="shared" si="0"/>
        <v>400</v>
      </c>
      <c r="G70" s="8">
        <v>23</v>
      </c>
      <c r="H70" s="6">
        <f t="shared" si="1"/>
        <v>492</v>
      </c>
    </row>
    <row r="71" spans="1:8">
      <c r="A71" s="4" t="s">
        <v>139</v>
      </c>
      <c r="B71" s="5" t="s">
        <v>136</v>
      </c>
      <c r="C71" s="4" t="s">
        <v>21</v>
      </c>
      <c r="D71" s="15">
        <v>22</v>
      </c>
      <c r="E71" s="7">
        <v>30</v>
      </c>
      <c r="F71" s="6">
        <f t="shared" si="0"/>
        <v>660</v>
      </c>
      <c r="G71" s="8">
        <v>23</v>
      </c>
      <c r="H71" s="6">
        <f t="shared" si="1"/>
        <v>811.8</v>
      </c>
    </row>
    <row r="72" spans="1:8">
      <c r="A72" s="4" t="s">
        <v>141</v>
      </c>
      <c r="B72" s="5" t="s">
        <v>138</v>
      </c>
      <c r="C72" s="4" t="s">
        <v>21</v>
      </c>
      <c r="D72" s="15">
        <v>25</v>
      </c>
      <c r="E72" s="7">
        <v>50</v>
      </c>
      <c r="F72" s="6">
        <f t="shared" si="0"/>
        <v>1250</v>
      </c>
      <c r="G72" s="8">
        <v>23</v>
      </c>
      <c r="H72" s="6">
        <f t="shared" si="1"/>
        <v>1537.5</v>
      </c>
    </row>
    <row r="73" spans="1:8">
      <c r="A73" s="4" t="s">
        <v>143</v>
      </c>
      <c r="B73" s="5" t="s">
        <v>140</v>
      </c>
      <c r="C73" s="4" t="s">
        <v>21</v>
      </c>
      <c r="D73" s="15">
        <v>40</v>
      </c>
      <c r="E73" s="7">
        <v>20</v>
      </c>
      <c r="F73" s="6">
        <f t="shared" ref="F73:F136" si="2">E73*D73</f>
        <v>800</v>
      </c>
      <c r="G73" s="8">
        <v>23</v>
      </c>
      <c r="H73" s="6">
        <f t="shared" ref="H73:H136" si="3">F73*1.23</f>
        <v>984</v>
      </c>
    </row>
    <row r="74" spans="1:8" ht="39" customHeight="1">
      <c r="A74" s="4" t="s">
        <v>146</v>
      </c>
      <c r="B74" s="5" t="s">
        <v>242</v>
      </c>
      <c r="C74" s="4" t="s">
        <v>21</v>
      </c>
      <c r="D74" s="15">
        <v>140</v>
      </c>
      <c r="E74" s="7">
        <v>10</v>
      </c>
      <c r="F74" s="6">
        <f t="shared" si="2"/>
        <v>1400</v>
      </c>
      <c r="G74" s="8">
        <v>23</v>
      </c>
      <c r="H74" s="6">
        <f t="shared" si="3"/>
        <v>1722</v>
      </c>
    </row>
    <row r="75" spans="1:8" ht="38.25">
      <c r="A75" s="4" t="s">
        <v>148</v>
      </c>
      <c r="B75" s="5" t="s">
        <v>242</v>
      </c>
      <c r="C75" s="4" t="s">
        <v>21</v>
      </c>
      <c r="D75" s="15">
        <v>140</v>
      </c>
      <c r="E75" s="7">
        <v>10</v>
      </c>
      <c r="F75" s="6">
        <f t="shared" si="2"/>
        <v>1400</v>
      </c>
      <c r="G75" s="8">
        <v>23</v>
      </c>
      <c r="H75" s="6">
        <f t="shared" si="3"/>
        <v>1722</v>
      </c>
    </row>
    <row r="76" spans="1:8" ht="51">
      <c r="A76" s="4" t="s">
        <v>150</v>
      </c>
      <c r="B76" s="5" t="s">
        <v>142</v>
      </c>
      <c r="C76" s="4" t="s">
        <v>18</v>
      </c>
      <c r="D76" s="15">
        <v>66</v>
      </c>
      <c r="E76" s="7">
        <v>400</v>
      </c>
      <c r="F76" s="6">
        <f t="shared" si="2"/>
        <v>26400</v>
      </c>
      <c r="G76" s="8">
        <v>23</v>
      </c>
      <c r="H76" s="6">
        <f t="shared" si="3"/>
        <v>32472</v>
      </c>
    </row>
    <row r="77" spans="1:8" ht="25.5">
      <c r="A77" s="4" t="s">
        <v>152</v>
      </c>
      <c r="B77" s="5" t="s">
        <v>144</v>
      </c>
      <c r="C77" s="4" t="s">
        <v>145</v>
      </c>
      <c r="D77" s="15">
        <v>7</v>
      </c>
      <c r="E77" s="7">
        <v>400</v>
      </c>
      <c r="F77" s="6">
        <f t="shared" si="2"/>
        <v>2800</v>
      </c>
      <c r="G77" s="8">
        <v>23</v>
      </c>
      <c r="H77" s="6">
        <f t="shared" si="3"/>
        <v>3444</v>
      </c>
    </row>
    <row r="78" spans="1:8" ht="25.5">
      <c r="A78" s="4" t="s">
        <v>154</v>
      </c>
      <c r="B78" s="13" t="s">
        <v>147</v>
      </c>
      <c r="C78" s="4" t="s">
        <v>18</v>
      </c>
      <c r="D78" s="15">
        <v>31</v>
      </c>
      <c r="E78" s="7">
        <v>100</v>
      </c>
      <c r="F78" s="6">
        <f t="shared" si="2"/>
        <v>3100</v>
      </c>
      <c r="G78" s="8">
        <v>23</v>
      </c>
      <c r="H78" s="6">
        <f t="shared" si="3"/>
        <v>3813</v>
      </c>
    </row>
    <row r="79" spans="1:8" ht="38.25">
      <c r="A79" s="4" t="s">
        <v>156</v>
      </c>
      <c r="B79" s="13" t="s">
        <v>243</v>
      </c>
      <c r="C79" s="4" t="s">
        <v>239</v>
      </c>
      <c r="D79" s="15">
        <v>37</v>
      </c>
      <c r="E79" s="7">
        <v>100</v>
      </c>
      <c r="F79" s="6">
        <f t="shared" si="2"/>
        <v>3700</v>
      </c>
      <c r="G79" s="8">
        <v>23</v>
      </c>
      <c r="H79" s="6">
        <f t="shared" si="3"/>
        <v>4551</v>
      </c>
    </row>
    <row r="80" spans="1:8" ht="25.5">
      <c r="A80" s="4" t="s">
        <v>158</v>
      </c>
      <c r="B80" s="13" t="s">
        <v>149</v>
      </c>
      <c r="C80" s="4" t="s">
        <v>18</v>
      </c>
      <c r="D80" s="15">
        <v>160</v>
      </c>
      <c r="E80" s="7">
        <v>50</v>
      </c>
      <c r="F80" s="6">
        <f t="shared" si="2"/>
        <v>8000</v>
      </c>
      <c r="G80" s="8">
        <v>23</v>
      </c>
      <c r="H80" s="6">
        <f t="shared" si="3"/>
        <v>9840</v>
      </c>
    </row>
    <row r="81" spans="1:8" ht="25.5">
      <c r="A81" s="4" t="s">
        <v>160</v>
      </c>
      <c r="B81" s="5" t="s">
        <v>151</v>
      </c>
      <c r="C81" s="4" t="s">
        <v>18</v>
      </c>
      <c r="D81" s="15">
        <v>36</v>
      </c>
      <c r="E81" s="7">
        <v>20</v>
      </c>
      <c r="F81" s="6">
        <f t="shared" si="2"/>
        <v>720</v>
      </c>
      <c r="G81" s="8">
        <v>23</v>
      </c>
      <c r="H81" s="6">
        <f t="shared" si="3"/>
        <v>885.6</v>
      </c>
    </row>
    <row r="82" spans="1:8" ht="25.5">
      <c r="A82" s="4" t="s">
        <v>162</v>
      </c>
      <c r="B82" s="5" t="s">
        <v>153</v>
      </c>
      <c r="C82" s="4" t="s">
        <v>18</v>
      </c>
      <c r="D82" s="15">
        <v>36</v>
      </c>
      <c r="E82" s="7">
        <v>20</v>
      </c>
      <c r="F82" s="6">
        <f t="shared" si="2"/>
        <v>720</v>
      </c>
      <c r="G82" s="8">
        <v>23</v>
      </c>
      <c r="H82" s="6">
        <f t="shared" si="3"/>
        <v>885.6</v>
      </c>
    </row>
    <row r="83" spans="1:8">
      <c r="A83" s="4" t="s">
        <v>164</v>
      </c>
      <c r="B83" s="5" t="s">
        <v>155</v>
      </c>
      <c r="C83" s="4" t="s">
        <v>21</v>
      </c>
      <c r="D83" s="15">
        <v>24</v>
      </c>
      <c r="E83" s="7">
        <v>10</v>
      </c>
      <c r="F83" s="6">
        <f t="shared" si="2"/>
        <v>240</v>
      </c>
      <c r="G83" s="8">
        <v>23</v>
      </c>
      <c r="H83" s="6">
        <f t="shared" si="3"/>
        <v>295.2</v>
      </c>
    </row>
    <row r="84" spans="1:8">
      <c r="A84" s="4" t="s">
        <v>166</v>
      </c>
      <c r="B84" s="5" t="s">
        <v>157</v>
      </c>
      <c r="C84" s="4" t="s">
        <v>21</v>
      </c>
      <c r="D84" s="15">
        <v>24</v>
      </c>
      <c r="E84" s="7">
        <v>10</v>
      </c>
      <c r="F84" s="6">
        <f t="shared" si="2"/>
        <v>240</v>
      </c>
      <c r="G84" s="8">
        <v>23</v>
      </c>
      <c r="H84" s="6">
        <f t="shared" si="3"/>
        <v>295.2</v>
      </c>
    </row>
    <row r="85" spans="1:8" ht="25.5">
      <c r="A85" s="4" t="s">
        <v>168</v>
      </c>
      <c r="B85" s="5" t="s">
        <v>159</v>
      </c>
      <c r="C85" s="4" t="s">
        <v>21</v>
      </c>
      <c r="D85" s="15">
        <v>50</v>
      </c>
      <c r="E85" s="7">
        <v>60</v>
      </c>
      <c r="F85" s="6">
        <f t="shared" si="2"/>
        <v>3000</v>
      </c>
      <c r="G85" s="8">
        <v>23</v>
      </c>
      <c r="H85" s="6">
        <f t="shared" si="3"/>
        <v>3690</v>
      </c>
    </row>
    <row r="86" spans="1:8" ht="25.5">
      <c r="A86" s="4" t="s">
        <v>170</v>
      </c>
      <c r="B86" s="5" t="s">
        <v>161</v>
      </c>
      <c r="C86" s="4" t="s">
        <v>24</v>
      </c>
      <c r="D86" s="6">
        <v>2.1</v>
      </c>
      <c r="E86" s="7">
        <v>2000</v>
      </c>
      <c r="F86" s="6">
        <f>E86*D86</f>
        <v>4200</v>
      </c>
      <c r="G86" s="8">
        <v>23</v>
      </c>
      <c r="H86" s="6">
        <f t="shared" si="3"/>
        <v>5166</v>
      </c>
    </row>
    <row r="87" spans="1:8" ht="25.5">
      <c r="A87" s="4" t="s">
        <v>172</v>
      </c>
      <c r="B87" s="5" t="s">
        <v>163</v>
      </c>
      <c r="C87" s="4" t="s">
        <v>24</v>
      </c>
      <c r="D87" s="6">
        <v>2.1</v>
      </c>
      <c r="E87" s="7">
        <v>2000</v>
      </c>
      <c r="F87" s="6">
        <f>E87*D87</f>
        <v>4200</v>
      </c>
      <c r="G87" s="8">
        <v>23</v>
      </c>
      <c r="H87" s="6">
        <f t="shared" si="3"/>
        <v>5166</v>
      </c>
    </row>
    <row r="88" spans="1:8" ht="38.25">
      <c r="A88" s="4" t="s">
        <v>174</v>
      </c>
      <c r="B88" s="5" t="s">
        <v>165</v>
      </c>
      <c r="C88" s="4" t="s">
        <v>24</v>
      </c>
      <c r="D88" s="6">
        <v>2.2000000000000002</v>
      </c>
      <c r="E88" s="7">
        <v>2000</v>
      </c>
      <c r="F88" s="6">
        <f t="shared" si="2"/>
        <v>4400</v>
      </c>
      <c r="G88" s="8">
        <v>23</v>
      </c>
      <c r="H88" s="6">
        <f t="shared" si="3"/>
        <v>5412</v>
      </c>
    </row>
    <row r="89" spans="1:8" ht="38.25">
      <c r="A89" s="4" t="s">
        <v>176</v>
      </c>
      <c r="B89" s="5" t="s">
        <v>167</v>
      </c>
      <c r="C89" s="4" t="s">
        <v>24</v>
      </c>
      <c r="D89" s="6">
        <v>2.2000000000000002</v>
      </c>
      <c r="E89" s="7">
        <v>2000</v>
      </c>
      <c r="F89" s="6">
        <f t="shared" si="2"/>
        <v>4400</v>
      </c>
      <c r="G89" s="8">
        <v>23</v>
      </c>
      <c r="H89" s="6">
        <f t="shared" si="3"/>
        <v>5412</v>
      </c>
    </row>
    <row r="90" spans="1:8">
      <c r="A90" s="4" t="s">
        <v>178</v>
      </c>
      <c r="B90" s="5" t="s">
        <v>169</v>
      </c>
      <c r="C90" s="4" t="s">
        <v>21</v>
      </c>
      <c r="D90" s="6">
        <v>22</v>
      </c>
      <c r="E90" s="7">
        <v>100</v>
      </c>
      <c r="F90" s="6">
        <f t="shared" si="2"/>
        <v>2200</v>
      </c>
      <c r="G90" s="8">
        <v>23</v>
      </c>
      <c r="H90" s="6">
        <f t="shared" si="3"/>
        <v>2706</v>
      </c>
    </row>
    <row r="91" spans="1:8">
      <c r="A91" s="4" t="s">
        <v>180</v>
      </c>
      <c r="B91" s="5" t="s">
        <v>171</v>
      </c>
      <c r="C91" s="4" t="s">
        <v>24</v>
      </c>
      <c r="D91" s="6">
        <v>12</v>
      </c>
      <c r="E91" s="7">
        <v>200</v>
      </c>
      <c r="F91" s="6">
        <f t="shared" si="2"/>
        <v>2400</v>
      </c>
      <c r="G91" s="8">
        <v>23</v>
      </c>
      <c r="H91" s="6">
        <f t="shared" si="3"/>
        <v>2952</v>
      </c>
    </row>
    <row r="92" spans="1:8" ht="66" customHeight="1">
      <c r="A92" s="4" t="s">
        <v>182</v>
      </c>
      <c r="B92" s="5" t="s">
        <v>173</v>
      </c>
      <c r="C92" s="4" t="s">
        <v>24</v>
      </c>
      <c r="D92" s="6">
        <v>7.8</v>
      </c>
      <c r="E92" s="7">
        <v>50</v>
      </c>
      <c r="F92" s="6">
        <f t="shared" si="2"/>
        <v>390</v>
      </c>
      <c r="G92" s="8">
        <v>23</v>
      </c>
      <c r="H92" s="6">
        <f t="shared" si="3"/>
        <v>479.7</v>
      </c>
    </row>
    <row r="93" spans="1:8">
      <c r="A93" s="4" t="s">
        <v>184</v>
      </c>
      <c r="B93" s="5" t="s">
        <v>175</v>
      </c>
      <c r="C93" s="4" t="s">
        <v>21</v>
      </c>
      <c r="D93" s="15">
        <v>60</v>
      </c>
      <c r="E93" s="7">
        <v>2</v>
      </c>
      <c r="F93" s="6">
        <f t="shared" si="2"/>
        <v>120</v>
      </c>
      <c r="G93" s="8">
        <v>23</v>
      </c>
      <c r="H93" s="6">
        <f t="shared" si="3"/>
        <v>147.6</v>
      </c>
    </row>
    <row r="94" spans="1:8">
      <c r="A94" s="4" t="s">
        <v>186</v>
      </c>
      <c r="B94" s="5" t="s">
        <v>177</v>
      </c>
      <c r="C94" s="4" t="s">
        <v>21</v>
      </c>
      <c r="D94" s="15">
        <v>15</v>
      </c>
      <c r="E94" s="7">
        <v>10</v>
      </c>
      <c r="F94" s="6">
        <f t="shared" si="2"/>
        <v>150</v>
      </c>
      <c r="G94" s="8">
        <v>23</v>
      </c>
      <c r="H94" s="6">
        <f t="shared" si="3"/>
        <v>184.5</v>
      </c>
    </row>
    <row r="95" spans="1:8">
      <c r="A95" s="4" t="s">
        <v>188</v>
      </c>
      <c r="B95" s="5" t="s">
        <v>179</v>
      </c>
      <c r="C95" s="4" t="s">
        <v>18</v>
      </c>
      <c r="D95" s="15">
        <v>2.5</v>
      </c>
      <c r="E95" s="7">
        <v>100</v>
      </c>
      <c r="F95" s="6">
        <f t="shared" si="2"/>
        <v>250</v>
      </c>
      <c r="G95" s="8">
        <v>23</v>
      </c>
      <c r="H95" s="6">
        <f t="shared" si="3"/>
        <v>307.5</v>
      </c>
    </row>
    <row r="96" spans="1:8">
      <c r="A96" s="4" t="s">
        <v>190</v>
      </c>
      <c r="B96" s="5" t="s">
        <v>181</v>
      </c>
      <c r="C96" s="4" t="s">
        <v>18</v>
      </c>
      <c r="D96" s="6">
        <v>1</v>
      </c>
      <c r="E96" s="7">
        <v>100</v>
      </c>
      <c r="F96" s="6">
        <f t="shared" si="2"/>
        <v>100</v>
      </c>
      <c r="G96" s="8">
        <v>23</v>
      </c>
      <c r="H96" s="6">
        <f t="shared" si="3"/>
        <v>123</v>
      </c>
    </row>
    <row r="97" spans="1:8" ht="38.25">
      <c r="A97" s="4" t="s">
        <v>192</v>
      </c>
      <c r="B97" s="5" t="s">
        <v>183</v>
      </c>
      <c r="C97" s="4" t="s">
        <v>24</v>
      </c>
      <c r="D97" s="6">
        <v>8</v>
      </c>
      <c r="E97" s="7">
        <v>25</v>
      </c>
      <c r="F97" s="6">
        <f t="shared" si="2"/>
        <v>200</v>
      </c>
      <c r="G97" s="8">
        <v>23</v>
      </c>
      <c r="H97" s="6">
        <f t="shared" si="3"/>
        <v>246</v>
      </c>
    </row>
    <row r="98" spans="1:8" ht="38.25">
      <c r="A98" s="4" t="s">
        <v>194</v>
      </c>
      <c r="B98" s="5" t="s">
        <v>185</v>
      </c>
      <c r="C98" s="4" t="s">
        <v>21</v>
      </c>
      <c r="D98" s="6">
        <v>40</v>
      </c>
      <c r="E98" s="7">
        <v>50</v>
      </c>
      <c r="F98" s="6">
        <f t="shared" si="2"/>
        <v>2000</v>
      </c>
      <c r="G98" s="8">
        <v>23</v>
      </c>
      <c r="H98" s="6">
        <f t="shared" si="3"/>
        <v>2460</v>
      </c>
    </row>
    <row r="99" spans="1:8">
      <c r="A99" s="4" t="s">
        <v>196</v>
      </c>
      <c r="B99" s="5" t="s">
        <v>187</v>
      </c>
      <c r="C99" s="4" t="s">
        <v>24</v>
      </c>
      <c r="D99" s="6">
        <v>12</v>
      </c>
      <c r="E99" s="7">
        <v>20</v>
      </c>
      <c r="F99" s="6">
        <f t="shared" si="2"/>
        <v>240</v>
      </c>
      <c r="G99" s="8">
        <v>23</v>
      </c>
      <c r="H99" s="6">
        <f t="shared" si="3"/>
        <v>295.2</v>
      </c>
    </row>
    <row r="100" spans="1:8">
      <c r="A100" s="4" t="s">
        <v>198</v>
      </c>
      <c r="B100" s="5" t="s">
        <v>189</v>
      </c>
      <c r="C100" s="4" t="s">
        <v>24</v>
      </c>
      <c r="D100" s="6">
        <v>1</v>
      </c>
      <c r="E100" s="7">
        <v>25</v>
      </c>
      <c r="F100" s="6">
        <f t="shared" si="2"/>
        <v>25</v>
      </c>
      <c r="G100" s="8">
        <v>23</v>
      </c>
      <c r="H100" s="6">
        <f t="shared" si="3"/>
        <v>30.75</v>
      </c>
    </row>
    <row r="101" spans="1:8">
      <c r="A101" s="4" t="s">
        <v>200</v>
      </c>
      <c r="B101" s="5" t="s">
        <v>191</v>
      </c>
      <c r="C101" s="4" t="s">
        <v>18</v>
      </c>
      <c r="D101" s="6">
        <v>10</v>
      </c>
      <c r="E101" s="7">
        <v>20</v>
      </c>
      <c r="F101" s="6">
        <f>E101*D101</f>
        <v>200</v>
      </c>
      <c r="G101" s="8">
        <v>23</v>
      </c>
      <c r="H101" s="6">
        <f t="shared" si="3"/>
        <v>246</v>
      </c>
    </row>
    <row r="102" spans="1:8">
      <c r="A102" s="4" t="s">
        <v>201</v>
      </c>
      <c r="B102" s="5" t="s">
        <v>193</v>
      </c>
      <c r="C102" s="4" t="s">
        <v>18</v>
      </c>
      <c r="D102" s="6">
        <v>15</v>
      </c>
      <c r="E102" s="7">
        <v>100</v>
      </c>
      <c r="F102" s="6">
        <f>E102*D102</f>
        <v>1500</v>
      </c>
      <c r="G102" s="8">
        <v>23</v>
      </c>
      <c r="H102" s="6">
        <f t="shared" si="3"/>
        <v>1845</v>
      </c>
    </row>
    <row r="103" spans="1:8">
      <c r="A103" s="4" t="s">
        <v>202</v>
      </c>
      <c r="B103" s="5" t="s">
        <v>195</v>
      </c>
      <c r="C103" s="4" t="s">
        <v>128</v>
      </c>
      <c r="D103" s="6">
        <v>320</v>
      </c>
      <c r="E103" s="7">
        <v>25</v>
      </c>
      <c r="F103" s="6">
        <f t="shared" si="2"/>
        <v>8000</v>
      </c>
      <c r="G103" s="8">
        <v>23</v>
      </c>
      <c r="H103" s="6">
        <f t="shared" si="3"/>
        <v>9840</v>
      </c>
    </row>
    <row r="104" spans="1:8">
      <c r="A104" s="4" t="s">
        <v>204</v>
      </c>
      <c r="B104" s="5" t="s">
        <v>197</v>
      </c>
      <c r="C104" s="4" t="s">
        <v>18</v>
      </c>
      <c r="D104" s="6">
        <v>10</v>
      </c>
      <c r="E104" s="7">
        <v>10</v>
      </c>
      <c r="F104" s="6">
        <f t="shared" si="2"/>
        <v>100</v>
      </c>
      <c r="G104" s="8">
        <v>23</v>
      </c>
      <c r="H104" s="6">
        <f t="shared" si="3"/>
        <v>123</v>
      </c>
    </row>
    <row r="105" spans="1:8">
      <c r="A105" s="4" t="s">
        <v>251</v>
      </c>
      <c r="B105" s="9" t="s">
        <v>199</v>
      </c>
      <c r="C105" s="10" t="s">
        <v>18</v>
      </c>
      <c r="D105" s="6">
        <v>2.5</v>
      </c>
      <c r="E105" s="11">
        <v>50</v>
      </c>
      <c r="F105" s="6">
        <f t="shared" si="2"/>
        <v>125</v>
      </c>
      <c r="G105" s="8">
        <v>23</v>
      </c>
      <c r="H105" s="6">
        <f t="shared" si="3"/>
        <v>153.75</v>
      </c>
    </row>
    <row r="106" spans="1:8" ht="117.75">
      <c r="A106" s="4" t="s">
        <v>252</v>
      </c>
      <c r="B106" s="5" t="s">
        <v>377</v>
      </c>
      <c r="C106" s="4" t="s">
        <v>18</v>
      </c>
      <c r="D106" s="15">
        <v>87</v>
      </c>
      <c r="E106" s="7">
        <v>200</v>
      </c>
      <c r="F106" s="6">
        <f t="shared" si="2"/>
        <v>17400</v>
      </c>
      <c r="G106" s="8">
        <v>23</v>
      </c>
      <c r="H106" s="6">
        <f t="shared" si="3"/>
        <v>21402</v>
      </c>
    </row>
    <row r="107" spans="1:8" ht="117.75">
      <c r="A107" s="4" t="s">
        <v>253</v>
      </c>
      <c r="B107" s="5" t="s">
        <v>326</v>
      </c>
      <c r="C107" s="4" t="s">
        <v>18</v>
      </c>
      <c r="D107" s="15">
        <v>87</v>
      </c>
      <c r="E107" s="7">
        <v>100</v>
      </c>
      <c r="F107" s="6">
        <f t="shared" si="2"/>
        <v>8700</v>
      </c>
      <c r="G107" s="8">
        <v>23</v>
      </c>
      <c r="H107" s="6">
        <f t="shared" si="3"/>
        <v>10701</v>
      </c>
    </row>
    <row r="108" spans="1:8" ht="93.75">
      <c r="A108" s="4" t="s">
        <v>254</v>
      </c>
      <c r="B108" s="5" t="s">
        <v>203</v>
      </c>
      <c r="C108" s="4" t="s">
        <v>18</v>
      </c>
      <c r="D108" s="15">
        <v>94</v>
      </c>
      <c r="E108" s="7">
        <v>100</v>
      </c>
      <c r="F108" s="6">
        <f t="shared" si="2"/>
        <v>9400</v>
      </c>
      <c r="G108" s="8">
        <v>23</v>
      </c>
      <c r="H108" s="6">
        <f t="shared" si="3"/>
        <v>11562</v>
      </c>
    </row>
    <row r="109" spans="1:8" ht="102">
      <c r="A109" s="4" t="s">
        <v>255</v>
      </c>
      <c r="B109" s="5" t="s">
        <v>327</v>
      </c>
      <c r="C109" s="4" t="s">
        <v>18</v>
      </c>
      <c r="D109" s="15">
        <v>68</v>
      </c>
      <c r="E109" s="7">
        <v>40</v>
      </c>
      <c r="F109" s="6">
        <f t="shared" si="2"/>
        <v>2720</v>
      </c>
      <c r="G109" s="8">
        <v>23</v>
      </c>
      <c r="H109" s="6">
        <f t="shared" si="3"/>
        <v>3345.6</v>
      </c>
    </row>
    <row r="110" spans="1:8" ht="101.25" customHeight="1">
      <c r="A110" s="4" t="s">
        <v>256</v>
      </c>
      <c r="B110" s="5" t="s">
        <v>328</v>
      </c>
      <c r="C110" s="4" t="s">
        <v>18</v>
      </c>
      <c r="D110" s="15">
        <v>68</v>
      </c>
      <c r="E110" s="7">
        <v>150</v>
      </c>
      <c r="F110" s="6">
        <f t="shared" si="2"/>
        <v>10200</v>
      </c>
      <c r="G110" s="8">
        <v>23</v>
      </c>
      <c r="H110" s="6">
        <f t="shared" si="3"/>
        <v>12546</v>
      </c>
    </row>
    <row r="111" spans="1:8" ht="101.25" customHeight="1">
      <c r="A111" s="4" t="s">
        <v>257</v>
      </c>
      <c r="B111" s="5" t="s">
        <v>329</v>
      </c>
      <c r="C111" s="4" t="s">
        <v>18</v>
      </c>
      <c r="D111" s="15">
        <v>68</v>
      </c>
      <c r="E111" s="7">
        <v>100</v>
      </c>
      <c r="F111" s="6">
        <f t="shared" si="2"/>
        <v>6800</v>
      </c>
      <c r="G111" s="8">
        <v>23</v>
      </c>
      <c r="H111" s="6">
        <f t="shared" si="3"/>
        <v>8364</v>
      </c>
    </row>
    <row r="112" spans="1:8" ht="120.75" customHeight="1">
      <c r="A112" s="4" t="s">
        <v>258</v>
      </c>
      <c r="B112" s="5" t="s">
        <v>228</v>
      </c>
      <c r="C112" s="4" t="s">
        <v>18</v>
      </c>
      <c r="D112" s="15">
        <v>92</v>
      </c>
      <c r="E112" s="7">
        <v>150</v>
      </c>
      <c r="F112" s="6">
        <f t="shared" si="2"/>
        <v>13800</v>
      </c>
      <c r="G112" s="8">
        <v>23</v>
      </c>
      <c r="H112" s="6">
        <f t="shared" si="3"/>
        <v>16974</v>
      </c>
    </row>
    <row r="113" spans="1:8" ht="120.75" customHeight="1">
      <c r="A113" s="4" t="s">
        <v>259</v>
      </c>
      <c r="B113" s="5" t="s">
        <v>229</v>
      </c>
      <c r="C113" s="4" t="s">
        <v>18</v>
      </c>
      <c r="D113" s="15">
        <v>198</v>
      </c>
      <c r="E113" s="7">
        <v>200</v>
      </c>
      <c r="F113" s="6">
        <f t="shared" si="2"/>
        <v>39600</v>
      </c>
      <c r="G113" s="8">
        <v>23</v>
      </c>
      <c r="H113" s="6">
        <f t="shared" si="3"/>
        <v>48708</v>
      </c>
    </row>
    <row r="114" spans="1:8" ht="76.5">
      <c r="A114" s="4" t="s">
        <v>260</v>
      </c>
      <c r="B114" s="13" t="s">
        <v>205</v>
      </c>
      <c r="C114" s="14" t="s">
        <v>317</v>
      </c>
      <c r="D114" s="15">
        <v>7</v>
      </c>
      <c r="E114" s="16">
        <v>20</v>
      </c>
      <c r="F114" s="6">
        <f t="shared" si="2"/>
        <v>140</v>
      </c>
      <c r="G114" s="17">
        <v>23</v>
      </c>
      <c r="H114" s="6">
        <f t="shared" si="3"/>
        <v>172.2</v>
      </c>
    </row>
    <row r="115" spans="1:8" ht="93.75">
      <c r="A115" s="4" t="s">
        <v>261</v>
      </c>
      <c r="B115" s="5" t="s">
        <v>206</v>
      </c>
      <c r="C115" s="4" t="s">
        <v>317</v>
      </c>
      <c r="D115" s="6">
        <v>16</v>
      </c>
      <c r="E115" s="7">
        <v>30</v>
      </c>
      <c r="F115" s="6">
        <f t="shared" si="2"/>
        <v>480</v>
      </c>
      <c r="G115" s="8">
        <v>23</v>
      </c>
      <c r="H115" s="6">
        <f t="shared" si="3"/>
        <v>590.4</v>
      </c>
    </row>
    <row r="116" spans="1:8" ht="79.5">
      <c r="A116" s="4" t="s">
        <v>262</v>
      </c>
      <c r="B116" s="5" t="s">
        <v>207</v>
      </c>
      <c r="C116" s="4" t="s">
        <v>24</v>
      </c>
      <c r="D116" s="6">
        <v>8</v>
      </c>
      <c r="E116" s="7">
        <v>20</v>
      </c>
      <c r="F116" s="6">
        <f t="shared" si="2"/>
        <v>160</v>
      </c>
      <c r="G116" s="8">
        <v>23</v>
      </c>
      <c r="H116" s="6">
        <f t="shared" si="3"/>
        <v>196.8</v>
      </c>
    </row>
    <row r="117" spans="1:8" ht="63.75">
      <c r="A117" s="4" t="s">
        <v>263</v>
      </c>
      <c r="B117" s="5" t="s">
        <v>208</v>
      </c>
      <c r="C117" s="4" t="s">
        <v>24</v>
      </c>
      <c r="D117" s="6">
        <v>20</v>
      </c>
      <c r="E117" s="7">
        <v>20</v>
      </c>
      <c r="F117" s="6">
        <f t="shared" si="2"/>
        <v>400</v>
      </c>
      <c r="G117" s="8">
        <v>23</v>
      </c>
      <c r="H117" s="6">
        <f t="shared" si="3"/>
        <v>492</v>
      </c>
    </row>
    <row r="118" spans="1:8" ht="75.75" customHeight="1">
      <c r="A118" s="4" t="s">
        <v>264</v>
      </c>
      <c r="B118" s="5" t="s">
        <v>330</v>
      </c>
      <c r="C118" s="4" t="s">
        <v>318</v>
      </c>
      <c r="D118" s="6">
        <v>10</v>
      </c>
      <c r="E118" s="7">
        <v>50</v>
      </c>
      <c r="F118" s="6">
        <f t="shared" si="2"/>
        <v>500</v>
      </c>
      <c r="G118" s="8">
        <v>23</v>
      </c>
      <c r="H118" s="6">
        <f t="shared" si="3"/>
        <v>615</v>
      </c>
    </row>
    <row r="119" spans="1:8">
      <c r="A119" s="4" t="s">
        <v>265</v>
      </c>
      <c r="B119" s="5" t="s">
        <v>341</v>
      </c>
      <c r="C119" s="4" t="s">
        <v>21</v>
      </c>
      <c r="D119" s="6">
        <v>10</v>
      </c>
      <c r="E119" s="7">
        <v>30</v>
      </c>
      <c r="F119" s="6">
        <f t="shared" si="2"/>
        <v>300</v>
      </c>
      <c r="G119" s="8">
        <v>23</v>
      </c>
      <c r="H119" s="6">
        <f t="shared" si="3"/>
        <v>369</v>
      </c>
    </row>
    <row r="120" spans="1:8" ht="25.5">
      <c r="A120" s="4" t="s">
        <v>266</v>
      </c>
      <c r="B120" s="5" t="s">
        <v>342</v>
      </c>
      <c r="C120" s="4" t="s">
        <v>21</v>
      </c>
      <c r="D120" s="6">
        <v>20</v>
      </c>
      <c r="E120" s="7">
        <v>30</v>
      </c>
      <c r="F120" s="6">
        <f t="shared" si="2"/>
        <v>600</v>
      </c>
      <c r="G120" s="8">
        <v>23</v>
      </c>
      <c r="H120" s="6">
        <f t="shared" si="3"/>
        <v>738</v>
      </c>
    </row>
    <row r="121" spans="1:8" ht="90.75" customHeight="1">
      <c r="A121" s="4" t="s">
        <v>267</v>
      </c>
      <c r="B121" s="5" t="s">
        <v>331</v>
      </c>
      <c r="C121" s="3" t="s">
        <v>21</v>
      </c>
      <c r="D121" s="6">
        <v>10</v>
      </c>
      <c r="E121" s="7">
        <v>20</v>
      </c>
      <c r="F121" s="6">
        <f t="shared" si="2"/>
        <v>200</v>
      </c>
      <c r="G121" s="8">
        <v>23</v>
      </c>
      <c r="H121" s="6">
        <f t="shared" si="3"/>
        <v>246</v>
      </c>
    </row>
    <row r="122" spans="1:8" ht="19.5" customHeight="1">
      <c r="A122" s="4" t="s">
        <v>268</v>
      </c>
      <c r="B122" s="5" t="s">
        <v>381</v>
      </c>
      <c r="C122" s="3" t="s">
        <v>239</v>
      </c>
      <c r="D122" s="6">
        <v>17</v>
      </c>
      <c r="E122" s="7">
        <v>200</v>
      </c>
      <c r="F122" s="6">
        <f t="shared" si="2"/>
        <v>3400</v>
      </c>
      <c r="G122" s="8">
        <v>23</v>
      </c>
      <c r="H122" s="6">
        <f t="shared" si="3"/>
        <v>4182</v>
      </c>
    </row>
    <row r="123" spans="1:8">
      <c r="A123" s="4" t="s">
        <v>269</v>
      </c>
      <c r="B123" s="5" t="s">
        <v>380</v>
      </c>
      <c r="C123" s="4" t="s">
        <v>18</v>
      </c>
      <c r="D123" s="6">
        <v>11</v>
      </c>
      <c r="E123" s="7">
        <v>300</v>
      </c>
      <c r="F123" s="6">
        <f t="shared" si="2"/>
        <v>3300</v>
      </c>
      <c r="G123" s="8">
        <v>23</v>
      </c>
      <c r="H123" s="6">
        <f t="shared" si="3"/>
        <v>4059</v>
      </c>
    </row>
    <row r="124" spans="1:8" ht="20.25" customHeight="1">
      <c r="A124" s="4" t="s">
        <v>270</v>
      </c>
      <c r="B124" s="5" t="s">
        <v>383</v>
      </c>
      <c r="C124" s="4" t="s">
        <v>21</v>
      </c>
      <c r="D124" s="6">
        <v>9</v>
      </c>
      <c r="E124" s="7">
        <v>300</v>
      </c>
      <c r="F124" s="6">
        <f t="shared" si="2"/>
        <v>2700</v>
      </c>
      <c r="G124" s="33">
        <v>23</v>
      </c>
      <c r="H124" s="6">
        <f t="shared" si="3"/>
        <v>3321</v>
      </c>
    </row>
    <row r="125" spans="1:8">
      <c r="A125" s="4" t="s">
        <v>271</v>
      </c>
      <c r="B125" s="5" t="s">
        <v>384</v>
      </c>
      <c r="C125" s="4" t="s">
        <v>373</v>
      </c>
      <c r="D125" s="6">
        <v>1.6</v>
      </c>
      <c r="E125" s="7">
        <v>100</v>
      </c>
      <c r="F125" s="6">
        <f t="shared" si="2"/>
        <v>160</v>
      </c>
      <c r="G125" s="33">
        <v>23</v>
      </c>
      <c r="H125" s="6">
        <f t="shared" si="3"/>
        <v>196.8</v>
      </c>
    </row>
    <row r="126" spans="1:8" ht="140.25">
      <c r="A126" s="4" t="s">
        <v>272</v>
      </c>
      <c r="B126" s="5" t="s">
        <v>332</v>
      </c>
      <c r="C126" s="4" t="s">
        <v>21</v>
      </c>
      <c r="D126" s="15">
        <v>320</v>
      </c>
      <c r="E126" s="7">
        <v>5</v>
      </c>
      <c r="F126" s="6">
        <f t="shared" si="2"/>
        <v>1600</v>
      </c>
      <c r="G126" s="33">
        <v>23</v>
      </c>
      <c r="H126" s="6">
        <f t="shared" si="3"/>
        <v>1968</v>
      </c>
    </row>
    <row r="127" spans="1:8" ht="89.25">
      <c r="A127" s="4" t="s">
        <v>273</v>
      </c>
      <c r="B127" s="5" t="s">
        <v>209</v>
      </c>
      <c r="C127" s="4" t="s">
        <v>18</v>
      </c>
      <c r="D127" s="15">
        <v>58</v>
      </c>
      <c r="E127" s="7">
        <v>100</v>
      </c>
      <c r="F127" s="6">
        <f t="shared" si="2"/>
        <v>5800</v>
      </c>
      <c r="G127" s="33">
        <v>23</v>
      </c>
      <c r="H127" s="6">
        <f t="shared" si="3"/>
        <v>7134</v>
      </c>
    </row>
    <row r="128" spans="1:8" ht="42" customHeight="1">
      <c r="A128" s="4" t="s">
        <v>274</v>
      </c>
      <c r="B128" s="26" t="s">
        <v>212</v>
      </c>
      <c r="C128" s="4" t="s">
        <v>24</v>
      </c>
      <c r="D128" s="6">
        <v>2.5</v>
      </c>
      <c r="E128" s="7">
        <v>200</v>
      </c>
      <c r="F128" s="6">
        <f t="shared" si="2"/>
        <v>500</v>
      </c>
      <c r="G128" s="33">
        <v>23</v>
      </c>
      <c r="H128" s="6">
        <f t="shared" si="3"/>
        <v>615</v>
      </c>
    </row>
    <row r="129" spans="1:21" ht="27.75" customHeight="1">
      <c r="A129" s="4" t="s">
        <v>275</v>
      </c>
      <c r="B129" s="5" t="s">
        <v>333</v>
      </c>
      <c r="C129" s="27" t="s">
        <v>318</v>
      </c>
      <c r="D129" s="15">
        <v>20</v>
      </c>
      <c r="E129" s="7">
        <v>30</v>
      </c>
      <c r="F129" s="6">
        <f t="shared" si="2"/>
        <v>600</v>
      </c>
      <c r="G129" s="33">
        <v>23</v>
      </c>
      <c r="H129" s="6">
        <f t="shared" si="3"/>
        <v>738</v>
      </c>
    </row>
    <row r="130" spans="1:21" ht="27.75" customHeight="1">
      <c r="A130" s="4" t="s">
        <v>276</v>
      </c>
      <c r="B130" s="5" t="s">
        <v>334</v>
      </c>
      <c r="C130" s="27" t="s">
        <v>318</v>
      </c>
      <c r="D130" s="15">
        <v>30</v>
      </c>
      <c r="E130" s="7">
        <v>30</v>
      </c>
      <c r="F130" s="6">
        <f t="shared" si="2"/>
        <v>900</v>
      </c>
      <c r="G130" s="33">
        <v>23</v>
      </c>
      <c r="H130" s="6">
        <f t="shared" si="3"/>
        <v>1107</v>
      </c>
      <c r="J130" s="32"/>
    </row>
    <row r="131" spans="1:21" s="29" customFormat="1" ht="20.25" customHeight="1">
      <c r="A131" s="4" t="s">
        <v>277</v>
      </c>
      <c r="B131" s="5" t="s">
        <v>213</v>
      </c>
      <c r="C131" s="28" t="s">
        <v>21</v>
      </c>
      <c r="D131" s="24">
        <v>8</v>
      </c>
      <c r="E131" s="25">
        <v>50</v>
      </c>
      <c r="F131" s="6">
        <f t="shared" si="2"/>
        <v>400</v>
      </c>
      <c r="G131" s="34">
        <v>23</v>
      </c>
      <c r="H131" s="6">
        <f t="shared" si="3"/>
        <v>492</v>
      </c>
      <c r="I131"/>
      <c r="J131"/>
      <c r="K131"/>
      <c r="L131"/>
      <c r="M131"/>
      <c r="N131"/>
      <c r="O131"/>
      <c r="P131"/>
      <c r="Q131"/>
      <c r="R131"/>
      <c r="S131"/>
      <c r="T131"/>
      <c r="U131"/>
    </row>
    <row r="132" spans="1:21" ht="27.75" customHeight="1">
      <c r="A132" s="4" t="s">
        <v>278</v>
      </c>
      <c r="B132" s="5" t="s">
        <v>216</v>
      </c>
      <c r="C132" s="27" t="s">
        <v>24</v>
      </c>
      <c r="D132" s="6">
        <v>1.3</v>
      </c>
      <c r="E132" s="7">
        <v>100</v>
      </c>
      <c r="F132" s="6">
        <f t="shared" si="2"/>
        <v>130</v>
      </c>
      <c r="G132" s="33">
        <v>23</v>
      </c>
      <c r="H132" s="6">
        <f t="shared" si="3"/>
        <v>159.9</v>
      </c>
      <c r="I132" s="31"/>
    </row>
    <row r="133" spans="1:21" s="29" customFormat="1" ht="55.5" customHeight="1">
      <c r="A133" s="4" t="s">
        <v>279</v>
      </c>
      <c r="B133" s="5" t="s">
        <v>214</v>
      </c>
      <c r="C133" s="28" t="s">
        <v>319</v>
      </c>
      <c r="D133" s="61">
        <v>725</v>
      </c>
      <c r="E133" s="25">
        <v>5</v>
      </c>
      <c r="F133" s="6">
        <f t="shared" si="2"/>
        <v>3625</v>
      </c>
      <c r="G133" s="34">
        <v>23</v>
      </c>
      <c r="H133" s="6">
        <f t="shared" si="3"/>
        <v>4458.75</v>
      </c>
      <c r="I133"/>
      <c r="J133"/>
      <c r="K133"/>
      <c r="L133"/>
      <c r="M133"/>
      <c r="N133"/>
      <c r="O133"/>
      <c r="P133"/>
      <c r="Q133"/>
      <c r="R133"/>
      <c r="S133"/>
      <c r="T133"/>
      <c r="U133"/>
    </row>
    <row r="134" spans="1:21" s="30" customFormat="1" ht="42" customHeight="1">
      <c r="A134" s="4" t="s">
        <v>280</v>
      </c>
      <c r="B134" s="5" t="s">
        <v>217</v>
      </c>
      <c r="C134" s="27" t="s">
        <v>320</v>
      </c>
      <c r="D134" s="6">
        <v>5</v>
      </c>
      <c r="E134" s="7">
        <v>50</v>
      </c>
      <c r="F134" s="6">
        <f t="shared" si="2"/>
        <v>250</v>
      </c>
      <c r="G134" s="33">
        <v>23</v>
      </c>
      <c r="H134" s="6">
        <f t="shared" si="3"/>
        <v>307.5</v>
      </c>
      <c r="I134" s="31"/>
      <c r="J134"/>
      <c r="K134"/>
      <c r="L134"/>
      <c r="M134"/>
      <c r="N134"/>
      <c r="O134"/>
      <c r="P134"/>
      <c r="Q134"/>
      <c r="R134"/>
      <c r="S134"/>
      <c r="T134"/>
      <c r="U134"/>
    </row>
    <row r="135" spans="1:21" ht="30" customHeight="1">
      <c r="A135" s="4" t="s">
        <v>281</v>
      </c>
      <c r="B135" s="5" t="s">
        <v>215</v>
      </c>
      <c r="C135" s="27" t="s">
        <v>321</v>
      </c>
      <c r="D135" s="6">
        <v>5</v>
      </c>
      <c r="E135" s="7">
        <v>50</v>
      </c>
      <c r="F135" s="6">
        <f t="shared" si="2"/>
        <v>250</v>
      </c>
      <c r="G135" s="33">
        <v>23</v>
      </c>
      <c r="H135" s="6">
        <f t="shared" si="3"/>
        <v>307.5</v>
      </c>
    </row>
    <row r="136" spans="1:21" ht="42" customHeight="1">
      <c r="A136" s="4" t="s">
        <v>282</v>
      </c>
      <c r="B136" s="5" t="s">
        <v>222</v>
      </c>
      <c r="C136" s="27" t="s">
        <v>21</v>
      </c>
      <c r="D136" s="6">
        <v>22</v>
      </c>
      <c r="E136" s="7">
        <v>50</v>
      </c>
      <c r="F136" s="6">
        <f t="shared" si="2"/>
        <v>1100</v>
      </c>
      <c r="G136" s="33">
        <v>23</v>
      </c>
      <c r="H136" s="6">
        <f t="shared" si="3"/>
        <v>1353</v>
      </c>
    </row>
    <row r="137" spans="1:21" ht="42" customHeight="1">
      <c r="A137" s="4" t="s">
        <v>283</v>
      </c>
      <c r="B137" s="5" t="s">
        <v>223</v>
      </c>
      <c r="C137" s="27" t="s">
        <v>21</v>
      </c>
      <c r="D137" s="6">
        <v>23</v>
      </c>
      <c r="E137" s="25">
        <v>50</v>
      </c>
      <c r="F137" s="6">
        <f t="shared" ref="F137:F185" si="4">E137*D137</f>
        <v>1150</v>
      </c>
      <c r="G137" s="36">
        <v>23</v>
      </c>
      <c r="H137" s="6">
        <f t="shared" ref="H137:H185" si="5">F137*1.23</f>
        <v>1414.5</v>
      </c>
    </row>
    <row r="138" spans="1:21" ht="20.25" customHeight="1">
      <c r="A138" s="4" t="s">
        <v>284</v>
      </c>
      <c r="B138" s="5" t="s">
        <v>224</v>
      </c>
      <c r="C138" s="28" t="s">
        <v>21</v>
      </c>
      <c r="D138" s="24">
        <v>10</v>
      </c>
      <c r="E138" s="25">
        <v>10</v>
      </c>
      <c r="F138" s="6">
        <f t="shared" si="4"/>
        <v>100</v>
      </c>
      <c r="G138" s="33">
        <v>23</v>
      </c>
      <c r="H138" s="6">
        <f t="shared" si="5"/>
        <v>123</v>
      </c>
    </row>
    <row r="139" spans="1:21" ht="153" customHeight="1">
      <c r="A139" s="4" t="s">
        <v>285</v>
      </c>
      <c r="B139" s="26" t="s">
        <v>227</v>
      </c>
      <c r="C139" s="4" t="s">
        <v>21</v>
      </c>
      <c r="D139" s="61">
        <v>2300</v>
      </c>
      <c r="E139" s="25">
        <v>5</v>
      </c>
      <c r="F139" s="6">
        <f t="shared" si="4"/>
        <v>11500</v>
      </c>
      <c r="G139" s="33">
        <v>23</v>
      </c>
      <c r="H139" s="6">
        <f t="shared" si="5"/>
        <v>14145</v>
      </c>
    </row>
    <row r="140" spans="1:21" ht="144" customHeight="1">
      <c r="A140" s="4" t="s">
        <v>286</v>
      </c>
      <c r="B140" s="26" t="s">
        <v>237</v>
      </c>
      <c r="C140" s="4" t="s">
        <v>21</v>
      </c>
      <c r="D140" s="24">
        <v>1300</v>
      </c>
      <c r="E140" s="25">
        <v>5</v>
      </c>
      <c r="F140" s="6">
        <f t="shared" si="4"/>
        <v>6500</v>
      </c>
      <c r="G140" s="33">
        <v>23</v>
      </c>
      <c r="H140" s="6">
        <f t="shared" si="5"/>
        <v>7995</v>
      </c>
    </row>
    <row r="141" spans="1:21" ht="50.25" customHeight="1">
      <c r="A141" s="4" t="s">
        <v>287</v>
      </c>
      <c r="B141" s="5" t="s">
        <v>230</v>
      </c>
      <c r="C141" s="4" t="s">
        <v>319</v>
      </c>
      <c r="D141" s="24">
        <v>90</v>
      </c>
      <c r="E141" s="25">
        <v>10</v>
      </c>
      <c r="F141" s="6">
        <f t="shared" si="4"/>
        <v>900</v>
      </c>
      <c r="G141" s="33">
        <v>23</v>
      </c>
      <c r="H141" s="6">
        <f t="shared" si="5"/>
        <v>1107</v>
      </c>
    </row>
    <row r="142" spans="1:21" ht="51" customHeight="1">
      <c r="A142" s="4" t="s">
        <v>288</v>
      </c>
      <c r="B142" s="5" t="s">
        <v>231</v>
      </c>
      <c r="C142" s="4" t="s">
        <v>21</v>
      </c>
      <c r="D142" s="24">
        <v>100</v>
      </c>
      <c r="E142" s="25">
        <v>10</v>
      </c>
      <c r="F142" s="6">
        <f t="shared" si="4"/>
        <v>1000</v>
      </c>
      <c r="G142" s="33">
        <v>23</v>
      </c>
      <c r="H142" s="6">
        <f t="shared" si="5"/>
        <v>1230</v>
      </c>
    </row>
    <row r="143" spans="1:21" ht="48" customHeight="1">
      <c r="A143" s="4" t="s">
        <v>289</v>
      </c>
      <c r="B143" s="5" t="s">
        <v>232</v>
      </c>
      <c r="C143" s="4" t="s">
        <v>21</v>
      </c>
      <c r="D143" s="24">
        <v>180</v>
      </c>
      <c r="E143" s="25">
        <v>10</v>
      </c>
      <c r="F143" s="6">
        <f t="shared" si="4"/>
        <v>1800</v>
      </c>
      <c r="G143" s="33">
        <v>23</v>
      </c>
      <c r="H143" s="6">
        <f t="shared" si="5"/>
        <v>2214</v>
      </c>
    </row>
    <row r="144" spans="1:21" ht="66.75" customHeight="1">
      <c r="A144" s="4" t="s">
        <v>290</v>
      </c>
      <c r="B144" s="38" t="s">
        <v>335</v>
      </c>
      <c r="C144" s="4" t="s">
        <v>239</v>
      </c>
      <c r="D144" s="24">
        <v>85</v>
      </c>
      <c r="E144" s="25">
        <v>40</v>
      </c>
      <c r="F144" s="6">
        <f t="shared" si="4"/>
        <v>3400</v>
      </c>
      <c r="G144" s="33">
        <v>23</v>
      </c>
      <c r="H144" s="6">
        <f t="shared" si="5"/>
        <v>4182</v>
      </c>
    </row>
    <row r="145" spans="1:8" ht="59.25" customHeight="1">
      <c r="A145" s="4" t="s">
        <v>291</v>
      </c>
      <c r="B145" s="38" t="s">
        <v>336</v>
      </c>
      <c r="C145" s="4" t="s">
        <v>239</v>
      </c>
      <c r="D145" s="6">
        <v>28</v>
      </c>
      <c r="E145" s="7">
        <v>20</v>
      </c>
      <c r="F145" s="6">
        <f t="shared" si="4"/>
        <v>560</v>
      </c>
      <c r="G145" s="33">
        <v>23</v>
      </c>
      <c r="H145" s="6">
        <f t="shared" si="5"/>
        <v>688.8</v>
      </c>
    </row>
    <row r="146" spans="1:8" ht="60.75" customHeight="1">
      <c r="A146" s="4" t="s">
        <v>292</v>
      </c>
      <c r="B146" s="38" t="s">
        <v>337</v>
      </c>
      <c r="C146" s="4" t="s">
        <v>322</v>
      </c>
      <c r="D146" s="6">
        <v>32</v>
      </c>
      <c r="E146" s="7">
        <v>20</v>
      </c>
      <c r="F146" s="6">
        <f t="shared" si="4"/>
        <v>640</v>
      </c>
      <c r="G146" s="33">
        <v>23</v>
      </c>
      <c r="H146" s="6">
        <f t="shared" si="5"/>
        <v>787.2</v>
      </c>
    </row>
    <row r="147" spans="1:8" ht="56.25" customHeight="1">
      <c r="A147" s="4" t="s">
        <v>293</v>
      </c>
      <c r="B147" s="38" t="s">
        <v>338</v>
      </c>
      <c r="C147" s="4" t="s">
        <v>239</v>
      </c>
      <c r="D147" s="6">
        <v>38</v>
      </c>
      <c r="E147" s="7">
        <v>20</v>
      </c>
      <c r="F147" s="6">
        <f t="shared" si="4"/>
        <v>760</v>
      </c>
      <c r="G147" s="33">
        <v>23</v>
      </c>
      <c r="H147" s="6">
        <f t="shared" si="5"/>
        <v>934.8</v>
      </c>
    </row>
    <row r="148" spans="1:8" ht="56.25" customHeight="1">
      <c r="A148" s="4" t="s">
        <v>294</v>
      </c>
      <c r="B148" s="38" t="s">
        <v>339</v>
      </c>
      <c r="C148" s="4" t="s">
        <v>239</v>
      </c>
      <c r="D148" s="6">
        <v>45</v>
      </c>
      <c r="E148" s="7">
        <v>20</v>
      </c>
      <c r="F148" s="6">
        <f t="shared" si="4"/>
        <v>900</v>
      </c>
      <c r="G148" s="33">
        <v>23</v>
      </c>
      <c r="H148" s="6">
        <f t="shared" si="5"/>
        <v>1107</v>
      </c>
    </row>
    <row r="149" spans="1:8" ht="49.5" customHeight="1">
      <c r="A149" s="4" t="s">
        <v>295</v>
      </c>
      <c r="B149" s="38" t="s">
        <v>233</v>
      </c>
      <c r="C149" s="4" t="s">
        <v>239</v>
      </c>
      <c r="D149" s="6">
        <v>35</v>
      </c>
      <c r="E149" s="7">
        <v>100</v>
      </c>
      <c r="F149" s="6">
        <f t="shared" si="4"/>
        <v>3500</v>
      </c>
      <c r="G149" s="33">
        <v>23</v>
      </c>
      <c r="H149" s="6">
        <f t="shared" si="5"/>
        <v>4305</v>
      </c>
    </row>
    <row r="150" spans="1:8" ht="42" customHeight="1">
      <c r="A150" s="4" t="s">
        <v>296</v>
      </c>
      <c r="B150" s="38" t="s">
        <v>340</v>
      </c>
      <c r="C150" s="4" t="s">
        <v>318</v>
      </c>
      <c r="D150" s="6">
        <v>35</v>
      </c>
      <c r="E150" s="7">
        <v>100</v>
      </c>
      <c r="F150" s="6">
        <f t="shared" si="4"/>
        <v>3500</v>
      </c>
      <c r="G150" s="33">
        <v>23</v>
      </c>
      <c r="H150" s="6">
        <f t="shared" si="5"/>
        <v>4305</v>
      </c>
    </row>
    <row r="151" spans="1:8" ht="62.25" customHeight="1">
      <c r="A151" s="4" t="s">
        <v>297</v>
      </c>
      <c r="B151" s="38" t="s">
        <v>234</v>
      </c>
      <c r="C151" s="4" t="s">
        <v>21</v>
      </c>
      <c r="D151" s="6">
        <v>600</v>
      </c>
      <c r="E151" s="7">
        <v>5</v>
      </c>
      <c r="F151" s="6">
        <f t="shared" si="4"/>
        <v>3000</v>
      </c>
      <c r="G151" s="33">
        <v>23</v>
      </c>
      <c r="H151" s="6">
        <f t="shared" si="5"/>
        <v>3690</v>
      </c>
    </row>
    <row r="152" spans="1:8" ht="30.75" customHeight="1">
      <c r="A152" s="4" t="s">
        <v>298</v>
      </c>
      <c r="B152" s="39" t="s">
        <v>385</v>
      </c>
      <c r="C152" s="4" t="s">
        <v>21</v>
      </c>
      <c r="D152" s="6">
        <v>32</v>
      </c>
      <c r="E152" s="7">
        <v>30</v>
      </c>
      <c r="F152" s="6">
        <f t="shared" si="4"/>
        <v>960</v>
      </c>
      <c r="G152" s="33">
        <v>23</v>
      </c>
      <c r="H152" s="6">
        <f t="shared" si="5"/>
        <v>1180.8</v>
      </c>
    </row>
    <row r="153" spans="1:8" ht="111.75" customHeight="1">
      <c r="A153" s="4" t="s">
        <v>299</v>
      </c>
      <c r="B153" s="38" t="s">
        <v>235</v>
      </c>
      <c r="C153" s="4" t="s">
        <v>21</v>
      </c>
      <c r="D153" s="6">
        <v>50</v>
      </c>
      <c r="E153" s="7">
        <v>50</v>
      </c>
      <c r="F153" s="6">
        <f t="shared" si="4"/>
        <v>2500</v>
      </c>
      <c r="G153" s="33">
        <v>23</v>
      </c>
      <c r="H153" s="6">
        <f t="shared" si="5"/>
        <v>3075</v>
      </c>
    </row>
    <row r="154" spans="1:8" ht="38.25" customHeight="1">
      <c r="A154" s="4" t="s">
        <v>300</v>
      </c>
      <c r="B154" s="38" t="s">
        <v>343</v>
      </c>
      <c r="C154" s="4" t="s">
        <v>21</v>
      </c>
      <c r="D154" s="6">
        <v>8</v>
      </c>
      <c r="E154" s="7">
        <v>50</v>
      </c>
      <c r="F154" s="6">
        <f t="shared" si="4"/>
        <v>400</v>
      </c>
      <c r="G154" s="33">
        <v>23</v>
      </c>
      <c r="H154" s="6">
        <f t="shared" si="5"/>
        <v>492</v>
      </c>
    </row>
    <row r="155" spans="1:8" ht="42.75" customHeight="1">
      <c r="A155" s="4" t="s">
        <v>301</v>
      </c>
      <c r="B155" s="38" t="s">
        <v>238</v>
      </c>
      <c r="C155" s="4" t="s">
        <v>239</v>
      </c>
      <c r="D155" s="6">
        <v>60</v>
      </c>
      <c r="E155" s="7">
        <v>100</v>
      </c>
      <c r="F155" s="6">
        <f t="shared" si="4"/>
        <v>6000</v>
      </c>
      <c r="G155" s="33">
        <v>23</v>
      </c>
      <c r="H155" s="6">
        <f t="shared" si="5"/>
        <v>7380</v>
      </c>
    </row>
    <row r="156" spans="1:8" ht="88.5" customHeight="1">
      <c r="A156" s="4" t="s">
        <v>302</v>
      </c>
      <c r="B156" s="38" t="s">
        <v>236</v>
      </c>
      <c r="C156" s="4" t="s">
        <v>21</v>
      </c>
      <c r="D156" s="6">
        <v>250</v>
      </c>
      <c r="E156" s="7">
        <v>10</v>
      </c>
      <c r="F156" s="6">
        <f t="shared" si="4"/>
        <v>2500</v>
      </c>
      <c r="G156" s="33">
        <v>23</v>
      </c>
      <c r="H156" s="6">
        <f t="shared" si="5"/>
        <v>3075</v>
      </c>
    </row>
    <row r="157" spans="1:8" ht="29.25" customHeight="1">
      <c r="A157" s="4" t="s">
        <v>303</v>
      </c>
      <c r="B157" s="5" t="s">
        <v>244</v>
      </c>
      <c r="C157" s="1" t="s">
        <v>21</v>
      </c>
      <c r="D157" s="42">
        <v>80</v>
      </c>
      <c r="E157" s="43">
        <v>20</v>
      </c>
      <c r="F157" s="6">
        <f t="shared" si="4"/>
        <v>1600</v>
      </c>
      <c r="G157" s="36">
        <v>23</v>
      </c>
      <c r="H157" s="6">
        <f t="shared" si="5"/>
        <v>1968</v>
      </c>
    </row>
    <row r="158" spans="1:8" ht="111" customHeight="1">
      <c r="A158" s="4" t="s">
        <v>304</v>
      </c>
      <c r="B158" s="5" t="s">
        <v>344</v>
      </c>
      <c r="C158" s="27" t="s">
        <v>239</v>
      </c>
      <c r="D158" s="6">
        <v>154</v>
      </c>
      <c r="E158" s="7">
        <v>50</v>
      </c>
      <c r="F158" s="6">
        <f t="shared" si="4"/>
        <v>7700</v>
      </c>
      <c r="G158" s="33">
        <v>23</v>
      </c>
      <c r="H158" s="6">
        <f t="shared" si="5"/>
        <v>9471</v>
      </c>
    </row>
    <row r="159" spans="1:8" ht="122.25" customHeight="1">
      <c r="A159" s="4" t="s">
        <v>305</v>
      </c>
      <c r="B159" s="5" t="s">
        <v>345</v>
      </c>
      <c r="C159" s="4" t="s">
        <v>239</v>
      </c>
      <c r="D159" s="24">
        <v>89</v>
      </c>
      <c r="E159" s="25">
        <v>30</v>
      </c>
      <c r="F159" s="6">
        <f t="shared" si="4"/>
        <v>2670</v>
      </c>
      <c r="G159" s="33">
        <v>23</v>
      </c>
      <c r="H159" s="6">
        <f t="shared" si="5"/>
        <v>3284.1</v>
      </c>
    </row>
    <row r="160" spans="1:8" ht="86.25" customHeight="1">
      <c r="A160" s="4" t="s">
        <v>306</v>
      </c>
      <c r="B160" s="5" t="s">
        <v>389</v>
      </c>
      <c r="C160" s="27" t="s">
        <v>24</v>
      </c>
      <c r="D160" s="6">
        <v>3</v>
      </c>
      <c r="E160" s="7">
        <v>100</v>
      </c>
      <c r="F160" s="6">
        <f t="shared" si="4"/>
        <v>300</v>
      </c>
      <c r="G160" s="33">
        <v>23</v>
      </c>
      <c r="H160" s="6">
        <f t="shared" si="5"/>
        <v>369</v>
      </c>
    </row>
    <row r="161" spans="1:8" ht="86.25" customHeight="1">
      <c r="A161" s="4" t="s">
        <v>307</v>
      </c>
      <c r="B161" s="38" t="s">
        <v>346</v>
      </c>
      <c r="C161" s="4" t="s">
        <v>24</v>
      </c>
      <c r="D161" s="6">
        <v>6</v>
      </c>
      <c r="E161" s="7">
        <v>150</v>
      </c>
      <c r="F161" s="6">
        <f t="shared" si="4"/>
        <v>900</v>
      </c>
      <c r="G161" s="33">
        <v>23</v>
      </c>
      <c r="H161" s="6">
        <f t="shared" si="5"/>
        <v>1107</v>
      </c>
    </row>
    <row r="162" spans="1:8" ht="59.25" customHeight="1">
      <c r="A162" s="4" t="s">
        <v>308</v>
      </c>
      <c r="B162" s="38" t="s">
        <v>245</v>
      </c>
      <c r="C162" s="4" t="s">
        <v>318</v>
      </c>
      <c r="D162" s="6">
        <v>5</v>
      </c>
      <c r="E162" s="7">
        <v>60</v>
      </c>
      <c r="F162" s="6">
        <f t="shared" si="4"/>
        <v>300</v>
      </c>
      <c r="G162" s="33">
        <v>23</v>
      </c>
      <c r="H162" s="6">
        <f t="shared" si="5"/>
        <v>369</v>
      </c>
    </row>
    <row r="163" spans="1:8" ht="36.75" customHeight="1">
      <c r="A163" s="4" t="s">
        <v>309</v>
      </c>
      <c r="B163" s="38" t="s">
        <v>246</v>
      </c>
      <c r="C163" s="4" t="s">
        <v>21</v>
      </c>
      <c r="D163" s="6">
        <v>10</v>
      </c>
      <c r="E163" s="7">
        <v>50</v>
      </c>
      <c r="F163" s="6">
        <f t="shared" si="4"/>
        <v>500</v>
      </c>
      <c r="G163" s="33">
        <v>23</v>
      </c>
      <c r="H163" s="6">
        <f t="shared" si="5"/>
        <v>615</v>
      </c>
    </row>
    <row r="164" spans="1:8" ht="34.5" customHeight="1">
      <c r="A164" s="4" t="s">
        <v>310</v>
      </c>
      <c r="B164" s="38" t="s">
        <v>247</v>
      </c>
      <c r="C164" s="4" t="s">
        <v>318</v>
      </c>
      <c r="D164" s="6">
        <v>7</v>
      </c>
      <c r="E164" s="7">
        <v>50</v>
      </c>
      <c r="F164" s="6">
        <f t="shared" si="4"/>
        <v>350</v>
      </c>
      <c r="G164" s="33">
        <v>23</v>
      </c>
      <c r="H164" s="6">
        <f t="shared" si="5"/>
        <v>430.5</v>
      </c>
    </row>
    <row r="165" spans="1:8" ht="43.5" customHeight="1">
      <c r="A165" s="4" t="s">
        <v>311</v>
      </c>
      <c r="B165" s="38" t="s">
        <v>248</v>
      </c>
      <c r="C165" s="4" t="s">
        <v>318</v>
      </c>
      <c r="D165" s="6">
        <v>7</v>
      </c>
      <c r="E165" s="7">
        <v>50</v>
      </c>
      <c r="F165" s="6">
        <f t="shared" si="4"/>
        <v>350</v>
      </c>
      <c r="G165" s="33">
        <v>23</v>
      </c>
      <c r="H165" s="6">
        <f t="shared" si="5"/>
        <v>430.5</v>
      </c>
    </row>
    <row r="166" spans="1:8" ht="39.75" customHeight="1">
      <c r="A166" s="4" t="s">
        <v>312</v>
      </c>
      <c r="B166" s="38" t="s">
        <v>249</v>
      </c>
      <c r="C166" s="4" t="s">
        <v>318</v>
      </c>
      <c r="D166" s="6">
        <v>7</v>
      </c>
      <c r="E166" s="7">
        <v>50</v>
      </c>
      <c r="F166" s="6">
        <f t="shared" si="4"/>
        <v>350</v>
      </c>
      <c r="G166" s="33">
        <v>23</v>
      </c>
      <c r="H166" s="6">
        <f t="shared" si="5"/>
        <v>430.5</v>
      </c>
    </row>
    <row r="167" spans="1:8" ht="48.75" customHeight="1">
      <c r="A167" s="4" t="s">
        <v>313</v>
      </c>
      <c r="B167" s="38" t="s">
        <v>250</v>
      </c>
      <c r="C167" s="4" t="s">
        <v>21</v>
      </c>
      <c r="D167" s="6">
        <v>25</v>
      </c>
      <c r="E167" s="7">
        <v>20</v>
      </c>
      <c r="F167" s="6">
        <f t="shared" si="4"/>
        <v>500</v>
      </c>
      <c r="G167" s="33">
        <v>23</v>
      </c>
      <c r="H167" s="6">
        <f t="shared" si="5"/>
        <v>615</v>
      </c>
    </row>
    <row r="168" spans="1:8" ht="59.25" customHeight="1">
      <c r="A168" s="4" t="s">
        <v>314</v>
      </c>
      <c r="B168" s="38" t="s">
        <v>316</v>
      </c>
      <c r="C168" s="4" t="s">
        <v>24</v>
      </c>
      <c r="D168" s="6">
        <v>5</v>
      </c>
      <c r="E168" s="7">
        <v>70</v>
      </c>
      <c r="F168" s="6">
        <f t="shared" si="4"/>
        <v>350</v>
      </c>
      <c r="G168" s="33">
        <v>23</v>
      </c>
      <c r="H168" s="6">
        <f t="shared" si="5"/>
        <v>430.5</v>
      </c>
    </row>
    <row r="169" spans="1:8" ht="70.5" customHeight="1">
      <c r="A169" s="4" t="s">
        <v>315</v>
      </c>
      <c r="B169" s="38" t="s">
        <v>347</v>
      </c>
      <c r="C169" s="4" t="s">
        <v>24</v>
      </c>
      <c r="D169" s="6">
        <v>5</v>
      </c>
      <c r="E169" s="7">
        <v>100</v>
      </c>
      <c r="F169" s="6">
        <f t="shared" si="4"/>
        <v>500</v>
      </c>
      <c r="G169" s="33">
        <v>23</v>
      </c>
      <c r="H169" s="6">
        <f t="shared" si="5"/>
        <v>615</v>
      </c>
    </row>
    <row r="170" spans="1:8" ht="42.75" customHeight="1">
      <c r="A170" s="4" t="s">
        <v>348</v>
      </c>
      <c r="B170" s="38" t="s">
        <v>349</v>
      </c>
      <c r="C170" s="4" t="s">
        <v>317</v>
      </c>
      <c r="D170" s="6">
        <v>20</v>
      </c>
      <c r="E170" s="7">
        <v>200</v>
      </c>
      <c r="F170" s="6">
        <f t="shared" si="4"/>
        <v>4000</v>
      </c>
      <c r="G170" s="33">
        <v>23</v>
      </c>
      <c r="H170" s="6">
        <f t="shared" si="5"/>
        <v>4920</v>
      </c>
    </row>
    <row r="171" spans="1:8" ht="33.75" customHeight="1">
      <c r="A171" s="4" t="s">
        <v>350</v>
      </c>
      <c r="B171" s="38" t="s">
        <v>351</v>
      </c>
      <c r="C171" s="4" t="s">
        <v>317</v>
      </c>
      <c r="D171" s="6">
        <v>11</v>
      </c>
      <c r="E171" s="7">
        <v>500</v>
      </c>
      <c r="F171" s="6">
        <f t="shared" si="4"/>
        <v>5500</v>
      </c>
      <c r="G171" s="33">
        <v>23</v>
      </c>
      <c r="H171" s="6">
        <f t="shared" si="5"/>
        <v>6765</v>
      </c>
    </row>
    <row r="172" spans="1:8" ht="60" customHeight="1">
      <c r="A172" s="4" t="s">
        <v>352</v>
      </c>
      <c r="B172" s="38" t="s">
        <v>353</v>
      </c>
      <c r="C172" s="4" t="s">
        <v>21</v>
      </c>
      <c r="D172" s="6">
        <v>60</v>
      </c>
      <c r="E172" s="7">
        <v>50</v>
      </c>
      <c r="F172" s="6">
        <f t="shared" si="4"/>
        <v>3000</v>
      </c>
      <c r="G172" s="33">
        <v>23</v>
      </c>
      <c r="H172" s="6">
        <f t="shared" si="5"/>
        <v>3690</v>
      </c>
    </row>
    <row r="173" spans="1:8" ht="45" customHeight="1">
      <c r="A173" s="4" t="s">
        <v>354</v>
      </c>
      <c r="B173" s="38" t="s">
        <v>355</v>
      </c>
      <c r="C173" s="4" t="s">
        <v>21</v>
      </c>
      <c r="D173" s="6">
        <v>6</v>
      </c>
      <c r="E173" s="7">
        <v>500</v>
      </c>
      <c r="F173" s="6">
        <f t="shared" si="4"/>
        <v>3000</v>
      </c>
      <c r="G173" s="33">
        <v>23</v>
      </c>
      <c r="H173" s="6">
        <f t="shared" si="5"/>
        <v>3690</v>
      </c>
    </row>
    <row r="174" spans="1:8" ht="37.5" customHeight="1">
      <c r="A174" s="4" t="s">
        <v>356</v>
      </c>
      <c r="B174" s="38" t="s">
        <v>357</v>
      </c>
      <c r="C174" s="4" t="s">
        <v>21</v>
      </c>
      <c r="D174" s="6">
        <v>8</v>
      </c>
      <c r="E174" s="7">
        <v>500</v>
      </c>
      <c r="F174" s="6">
        <f t="shared" si="4"/>
        <v>4000</v>
      </c>
      <c r="G174" s="33">
        <v>23</v>
      </c>
      <c r="H174" s="6">
        <f t="shared" si="5"/>
        <v>4920</v>
      </c>
    </row>
    <row r="175" spans="1:8" ht="85.5" customHeight="1">
      <c r="A175" s="4" t="s">
        <v>358</v>
      </c>
      <c r="B175" s="38" t="s">
        <v>359</v>
      </c>
      <c r="C175" s="4" t="s">
        <v>21</v>
      </c>
      <c r="D175" s="6">
        <v>50</v>
      </c>
      <c r="E175" s="7">
        <v>50</v>
      </c>
      <c r="F175" s="6">
        <f t="shared" si="4"/>
        <v>2500</v>
      </c>
      <c r="G175" s="33">
        <v>23</v>
      </c>
      <c r="H175" s="6">
        <f t="shared" si="5"/>
        <v>3075</v>
      </c>
    </row>
    <row r="176" spans="1:8" ht="70.5" customHeight="1">
      <c r="A176" s="4" t="s">
        <v>360</v>
      </c>
      <c r="B176" s="38" t="s">
        <v>361</v>
      </c>
      <c r="C176" s="4" t="s">
        <v>21</v>
      </c>
      <c r="D176" s="6">
        <v>30</v>
      </c>
      <c r="E176" s="7">
        <v>50</v>
      </c>
      <c r="F176" s="6">
        <f t="shared" si="4"/>
        <v>1500</v>
      </c>
      <c r="G176" s="33">
        <v>23</v>
      </c>
      <c r="H176" s="6">
        <f t="shared" si="5"/>
        <v>1845</v>
      </c>
    </row>
    <row r="177" spans="1:9" ht="105" customHeight="1">
      <c r="A177" s="4" t="s">
        <v>362</v>
      </c>
      <c r="B177" s="38" t="s">
        <v>363</v>
      </c>
      <c r="C177" s="4" t="s">
        <v>21</v>
      </c>
      <c r="D177" s="6">
        <v>35</v>
      </c>
      <c r="E177" s="7">
        <v>30</v>
      </c>
      <c r="F177" s="6">
        <f t="shared" si="4"/>
        <v>1050</v>
      </c>
      <c r="G177" s="33">
        <v>23</v>
      </c>
      <c r="H177" s="6">
        <f t="shared" si="5"/>
        <v>1291.5</v>
      </c>
    </row>
    <row r="178" spans="1:9" ht="47.25" customHeight="1">
      <c r="A178" s="4" t="s">
        <v>364</v>
      </c>
      <c r="B178" s="38" t="s">
        <v>365</v>
      </c>
      <c r="C178" s="4" t="s">
        <v>21</v>
      </c>
      <c r="D178" s="6">
        <v>30</v>
      </c>
      <c r="E178" s="7">
        <v>30</v>
      </c>
      <c r="F178" s="6">
        <f t="shared" si="4"/>
        <v>900</v>
      </c>
      <c r="G178" s="33">
        <v>23</v>
      </c>
      <c r="H178" s="6">
        <f t="shared" si="5"/>
        <v>1107</v>
      </c>
    </row>
    <row r="179" spans="1:9" ht="70.5" customHeight="1">
      <c r="A179" s="4" t="s">
        <v>366</v>
      </c>
      <c r="B179" s="38" t="s">
        <v>367</v>
      </c>
      <c r="C179" s="4" t="s">
        <v>21</v>
      </c>
      <c r="D179" s="6">
        <v>30</v>
      </c>
      <c r="E179" s="7">
        <v>30</v>
      </c>
      <c r="F179" s="6">
        <f t="shared" si="4"/>
        <v>900</v>
      </c>
      <c r="G179" s="33">
        <v>23</v>
      </c>
      <c r="H179" s="6">
        <f t="shared" si="5"/>
        <v>1107</v>
      </c>
    </row>
    <row r="180" spans="1:9" ht="45.75" customHeight="1">
      <c r="A180" s="4" t="s">
        <v>368</v>
      </c>
      <c r="B180" s="5" t="s">
        <v>369</v>
      </c>
      <c r="C180" s="27" t="s">
        <v>21</v>
      </c>
      <c r="D180" s="6">
        <v>37</v>
      </c>
      <c r="E180" s="7">
        <v>30</v>
      </c>
      <c r="F180" s="6">
        <f t="shared" si="4"/>
        <v>1110</v>
      </c>
      <c r="G180" s="33">
        <v>23</v>
      </c>
      <c r="H180" s="6">
        <f t="shared" si="5"/>
        <v>1365.3</v>
      </c>
    </row>
    <row r="181" spans="1:9" ht="177" customHeight="1">
      <c r="A181" s="4" t="s">
        <v>370</v>
      </c>
      <c r="B181" s="38" t="s">
        <v>376</v>
      </c>
      <c r="C181" s="4" t="s">
        <v>375</v>
      </c>
      <c r="D181" s="24">
        <v>240</v>
      </c>
      <c r="E181" s="25">
        <v>300</v>
      </c>
      <c r="F181" s="6">
        <f t="shared" si="4"/>
        <v>72000</v>
      </c>
      <c r="G181" s="33">
        <v>23</v>
      </c>
      <c r="H181" s="6">
        <f t="shared" si="5"/>
        <v>88560</v>
      </c>
    </row>
    <row r="182" spans="1:9" ht="80.25" customHeight="1">
      <c r="A182" s="46" t="s">
        <v>371</v>
      </c>
      <c r="B182" s="45" t="s">
        <v>372</v>
      </c>
      <c r="C182" s="46" t="s">
        <v>373</v>
      </c>
      <c r="D182" s="24">
        <v>100</v>
      </c>
      <c r="E182" s="25">
        <v>50</v>
      </c>
      <c r="F182" s="6">
        <f t="shared" si="4"/>
        <v>5000</v>
      </c>
      <c r="G182" s="33">
        <v>23</v>
      </c>
      <c r="H182" s="6">
        <f t="shared" si="5"/>
        <v>6150</v>
      </c>
    </row>
    <row r="183" spans="1:9" ht="42" customHeight="1">
      <c r="A183" s="4">
        <v>176</v>
      </c>
      <c r="B183" s="49" t="s">
        <v>374</v>
      </c>
      <c r="C183" s="4" t="s">
        <v>373</v>
      </c>
      <c r="D183" s="24">
        <v>40</v>
      </c>
      <c r="E183" s="25">
        <v>50</v>
      </c>
      <c r="F183" s="6">
        <f t="shared" si="4"/>
        <v>2000</v>
      </c>
      <c r="G183" s="33">
        <v>23</v>
      </c>
      <c r="H183" s="6">
        <f t="shared" si="5"/>
        <v>2460</v>
      </c>
    </row>
    <row r="184" spans="1:9" ht="58.5" customHeight="1">
      <c r="A184" s="46">
        <v>177</v>
      </c>
      <c r="B184" s="48" t="s">
        <v>387</v>
      </c>
      <c r="C184" s="46" t="s">
        <v>21</v>
      </c>
      <c r="D184" s="24">
        <v>60</v>
      </c>
      <c r="E184" s="25">
        <v>50</v>
      </c>
      <c r="F184" s="6">
        <f t="shared" si="4"/>
        <v>3000</v>
      </c>
      <c r="G184" s="33">
        <v>23</v>
      </c>
      <c r="H184" s="6">
        <f t="shared" si="5"/>
        <v>3690</v>
      </c>
    </row>
    <row r="185" spans="1:9" ht="84.75" customHeight="1">
      <c r="A185" s="47" t="s">
        <v>386</v>
      </c>
      <c r="B185" s="45" t="s">
        <v>378</v>
      </c>
      <c r="C185" s="46" t="s">
        <v>373</v>
      </c>
      <c r="D185" s="24">
        <v>350</v>
      </c>
      <c r="E185" s="25">
        <v>100</v>
      </c>
      <c r="F185" s="6">
        <f t="shared" si="4"/>
        <v>35000</v>
      </c>
      <c r="G185" s="33">
        <v>23</v>
      </c>
      <c r="H185" s="6">
        <f t="shared" si="5"/>
        <v>43050</v>
      </c>
    </row>
    <row r="186" spans="1:9" ht="25.5">
      <c r="A186" s="1"/>
      <c r="B186" s="18"/>
      <c r="C186" s="1"/>
      <c r="D186" s="54" t="s">
        <v>210</v>
      </c>
      <c r="E186" s="55"/>
      <c r="F186" s="37">
        <f>SUM(F8:F185)</f>
        <v>576035</v>
      </c>
      <c r="G186" s="57"/>
      <c r="H186" s="37">
        <f>SUM(H8:H185)</f>
        <v>708523.05</v>
      </c>
    </row>
    <row r="187" spans="1:9" ht="36" customHeight="1">
      <c r="A187" s="1"/>
      <c r="B187" s="19"/>
      <c r="C187" s="20"/>
      <c r="D187" s="56"/>
      <c r="E187" s="56"/>
      <c r="F187" s="21"/>
      <c r="G187" s="58"/>
      <c r="H187" s="35"/>
    </row>
    <row r="188" spans="1:9">
      <c r="A188" s="59"/>
      <c r="B188" s="60"/>
      <c r="C188" s="20"/>
      <c r="D188" s="2"/>
      <c r="E188" s="22"/>
      <c r="F188" s="23"/>
      <c r="G188" s="2"/>
      <c r="H188" s="23"/>
    </row>
    <row r="189" spans="1:9">
      <c r="A189" s="1"/>
      <c r="B189" s="2"/>
      <c r="C189" s="20"/>
      <c r="D189" s="23"/>
      <c r="E189" s="22"/>
      <c r="F189" s="22"/>
      <c r="G189" s="2"/>
      <c r="H189" s="2"/>
    </row>
    <row r="190" spans="1:9">
      <c r="A190" s="1"/>
      <c r="B190" s="19"/>
      <c r="C190" s="20"/>
      <c r="D190" s="23"/>
      <c r="E190" s="22"/>
      <c r="F190" s="22"/>
      <c r="G190" s="2"/>
      <c r="H190" s="2"/>
    </row>
    <row r="191" spans="1:9">
      <c r="A191" s="1"/>
      <c r="B191" s="59" t="s">
        <v>379</v>
      </c>
      <c r="C191" s="60"/>
      <c r="D191" s="50"/>
      <c r="E191" s="50"/>
      <c r="F191" s="51"/>
      <c r="G191" s="51"/>
      <c r="H191" s="51"/>
    </row>
    <row r="192" spans="1:9" ht="15" customHeight="1">
      <c r="A192" s="1"/>
      <c r="B192" s="19"/>
      <c r="C192" s="20"/>
      <c r="D192" s="23"/>
      <c r="E192" s="50" t="s">
        <v>211</v>
      </c>
      <c r="F192" s="50"/>
      <c r="G192" s="51"/>
      <c r="H192" s="51"/>
      <c r="I192" s="51"/>
    </row>
    <row r="194" spans="5:11">
      <c r="E194" s="50"/>
      <c r="F194" s="50"/>
      <c r="G194" s="51"/>
      <c r="H194" s="51"/>
      <c r="I194" s="51"/>
    </row>
    <row r="195" spans="5:11">
      <c r="E195" s="50"/>
      <c r="F195" s="50"/>
      <c r="G195" s="51"/>
      <c r="H195" s="51"/>
      <c r="I195" s="51"/>
    </row>
    <row r="204" spans="5:11">
      <c r="K204" s="40"/>
    </row>
  </sheetData>
  <mergeCells count="9">
    <mergeCell ref="E195:I195"/>
    <mergeCell ref="E194:I194"/>
    <mergeCell ref="A4:H4"/>
    <mergeCell ref="D186:E187"/>
    <mergeCell ref="G186:G187"/>
    <mergeCell ref="A188:B188"/>
    <mergeCell ref="D191:H191"/>
    <mergeCell ref="B191:C191"/>
    <mergeCell ref="E192:I192"/>
  </mergeCells>
  <pageMargins left="0.23622047244094491" right="0.23622047244094491" top="0.74803149606299213" bottom="0.7480314960629921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2025-05-19T09:49:59Z</dcterms:modified>
</cp:coreProperties>
</file>