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Norbert\Dział Aparatury i Zakupów\Umowy\2026\2026 Środki czystości\"/>
    </mc:Choice>
  </mc:AlternateContent>
  <xr:revisionPtr revIDLastSave="0" documentId="13_ncr:1_{0B9738FF-D929-41E2-A10E-4DB2644A9256}" xr6:coauthVersionLast="47" xr6:coauthVersionMax="47" xr10:uidLastSave="{00000000-0000-0000-0000-000000000000}"/>
  <bookViews>
    <workbookView xWindow="-120" yWindow="-120" windowWidth="29040" windowHeight="15720" xr2:uid="{00000000-000D-0000-FFFF-FFFF00000000}"/>
  </bookViews>
  <sheets>
    <sheet name="oferta_34768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0" i="1" l="1"/>
  <c r="J109" i="1"/>
  <c r="K109" i="1" s="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K34" i="1" s="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J6" i="1" l="1"/>
  <c r="K110" i="1"/>
  <c r="K107" i="1"/>
  <c r="K106" i="1"/>
  <c r="K105" i="1"/>
  <c r="K104" i="1"/>
  <c r="K103" i="1"/>
  <c r="K102" i="1"/>
  <c r="K101" i="1"/>
  <c r="K100" i="1"/>
  <c r="K99" i="1"/>
  <c r="K98" i="1"/>
  <c r="K97" i="1"/>
  <c r="K96" i="1"/>
  <c r="K95" i="1"/>
  <c r="K94" i="1"/>
  <c r="K93" i="1"/>
  <c r="K92" i="1"/>
  <c r="K91" i="1"/>
  <c r="K90" i="1"/>
  <c r="K89" i="1"/>
  <c r="K88" i="1"/>
  <c r="K87" i="1"/>
  <c r="K86" i="1"/>
  <c r="K76" i="1"/>
  <c r="K73" i="1"/>
  <c r="K71" i="1"/>
  <c r="K68" i="1"/>
  <c r="K66" i="1"/>
  <c r="K63" i="1"/>
  <c r="K58" i="1"/>
  <c r="K56" i="1"/>
  <c r="K54" i="1"/>
  <c r="K49" i="1"/>
  <c r="K48" i="1"/>
  <c r="K44" i="1"/>
  <c r="K42" i="1"/>
  <c r="K37" i="1"/>
  <c r="K85" i="1"/>
  <c r="K84" i="1"/>
  <c r="K83" i="1"/>
  <c r="K82" i="1"/>
  <c r="K81" i="1"/>
  <c r="K80" i="1"/>
  <c r="K79" i="1"/>
  <c r="K78" i="1"/>
  <c r="K77" i="1"/>
  <c r="K75" i="1"/>
  <c r="K72" i="1"/>
  <c r="K70" i="1"/>
  <c r="K67" i="1"/>
  <c r="K64" i="1"/>
  <c r="K61" i="1"/>
  <c r="K59" i="1"/>
  <c r="K57" i="1"/>
  <c r="K53" i="1"/>
  <c r="K52" i="1"/>
  <c r="K50" i="1"/>
  <c r="K46" i="1"/>
  <c r="K45" i="1"/>
  <c r="K40" i="1"/>
  <c r="K38" i="1"/>
  <c r="K36" i="1"/>
  <c r="K74" i="1"/>
  <c r="K69" i="1"/>
  <c r="K65" i="1"/>
  <c r="K62" i="1"/>
  <c r="K60" i="1"/>
  <c r="K55" i="1"/>
  <c r="K51" i="1"/>
  <c r="K47" i="1"/>
  <c r="K43" i="1"/>
  <c r="K41" i="1"/>
  <c r="K39" i="1"/>
  <c r="K35" i="1"/>
  <c r="K108" i="1"/>
  <c r="J33" i="1"/>
  <c r="K6" i="1" l="1"/>
  <c r="K33" i="1"/>
  <c r="J5" i="1"/>
  <c r="J3" i="1" s="1"/>
  <c r="J112" i="1"/>
  <c r="K5" i="1" l="1"/>
  <c r="K3" i="1" s="1"/>
  <c r="K112" i="1"/>
  <c r="K31" i="1" s="1"/>
  <c r="J31" i="1"/>
</calcChain>
</file>

<file path=xl/sharedStrings.xml><?xml version="1.0" encoding="utf-8"?>
<sst xmlns="http://schemas.openxmlformats.org/spreadsheetml/2006/main" count="444" uniqueCount="270">
  <si>
    <t>J.m.</t>
  </si>
  <si>
    <t>but</t>
  </si>
  <si>
    <t>kan</t>
  </si>
  <si>
    <t>psz</t>
  </si>
  <si>
    <t>1.</t>
  </si>
  <si>
    <t>2.</t>
  </si>
  <si>
    <t>3.</t>
  </si>
  <si>
    <t>4.</t>
  </si>
  <si>
    <t>5.</t>
  </si>
  <si>
    <t>6.</t>
  </si>
  <si>
    <t>7.</t>
  </si>
  <si>
    <t>9.</t>
  </si>
  <si>
    <t>11.</t>
  </si>
  <si>
    <t>12.</t>
  </si>
  <si>
    <t>13.</t>
  </si>
  <si>
    <t>14.</t>
  </si>
  <si>
    <t>16.</t>
  </si>
  <si>
    <t>18.</t>
  </si>
  <si>
    <t>20.</t>
  </si>
  <si>
    <t>21.</t>
  </si>
  <si>
    <t>22.</t>
  </si>
  <si>
    <t>23.</t>
  </si>
  <si>
    <t>25.</t>
  </si>
  <si>
    <t>29.</t>
  </si>
  <si>
    <t>31.</t>
  </si>
  <si>
    <t>33.</t>
  </si>
  <si>
    <t>34.</t>
  </si>
  <si>
    <t>35.</t>
  </si>
  <si>
    <t>36.</t>
  </si>
  <si>
    <t>37.</t>
  </si>
  <si>
    <t>39.</t>
  </si>
  <si>
    <t>41.</t>
  </si>
  <si>
    <t>43.</t>
  </si>
  <si>
    <t>44.</t>
  </si>
  <si>
    <t>45.</t>
  </si>
  <si>
    <t>47.</t>
  </si>
  <si>
    <t>8.</t>
  </si>
  <si>
    <t>10.</t>
  </si>
  <si>
    <t>15.</t>
  </si>
  <si>
    <t>17.</t>
  </si>
  <si>
    <t>19.</t>
  </si>
  <si>
    <t>24.</t>
  </si>
  <si>
    <t>26.</t>
  </si>
  <si>
    <t>28.</t>
  </si>
  <si>
    <t>30.</t>
  </si>
  <si>
    <t>32.</t>
  </si>
  <si>
    <t>38.</t>
  </si>
  <si>
    <t>40.</t>
  </si>
  <si>
    <t>42.</t>
  </si>
  <si>
    <t>Poz.</t>
  </si>
  <si>
    <t>Przedmiot zamówienia</t>
  </si>
  <si>
    <t>Cena jednostkowa  brutto w zł</t>
  </si>
  <si>
    <t>Cena jednostkowa  netto w zł</t>
  </si>
  <si>
    <t>Stawka VAT 
w %</t>
  </si>
  <si>
    <t>ILOŚĆ</t>
  </si>
  <si>
    <t>Oblicz zamówienie</t>
  </si>
  <si>
    <t>ZAMÓWIENIE</t>
  </si>
  <si>
    <t>* pola wymagane</t>
  </si>
  <si>
    <t>Jednostka organizacyjna Uczelni:</t>
  </si>
  <si>
    <t>Adres e-mail:</t>
  </si>
  <si>
    <t>Telefon do kontaktu:</t>
  </si>
  <si>
    <t>Adres dostawy: </t>
  </si>
  <si>
    <t>Numer pokoju:</t>
  </si>
  <si>
    <t>Uwagi do dostawy:</t>
  </si>
  <si>
    <t>Imię i Nazwisko:</t>
  </si>
  <si>
    <t>ŚRODKI CZYSTOŚCI - Zamówienie</t>
  </si>
  <si>
    <t>*</t>
  </si>
  <si>
    <r>
      <t xml:space="preserve">Środek do czyszczenia i pielęgnacji podłóg na bazie mydła z naturalnego oleju kokosowego. Chroni podłogę przed wypłukiwaniem składników zabezpieczających i pozostawia warstwę ochronną. Produkt o właściwościach antystatycznych. Zmniejszający ryzyko poślizgnięcia się, zgodnie z normą DIN 18032-2 lub równoważną. Nadaje się do ręcznego i maszynowego mycia podłóg. Koncentrat do rozcieńczenia, z 1 l można przygotować 400 l roztworu roboczego. Niesklasyfikowany jako mieszanina niebezpieczna według rozporządzenia CLP. Nie zawiera składników uważanych albo za trwałe, podlegające bioakumulacji i toksyczne, albo bardzo trwałe i podlegające bardzo silnej bioakumulacji na poziomie 0,1% bądź powyżej. Wartość pH koncentratu: 7,5-8. Wymagana ulotka i karta charakterystyki. 
</t>
    </r>
    <r>
      <rPr>
        <b/>
        <sz val="10"/>
        <rFont val="Arial Narrow"/>
        <family val="2"/>
        <charset val="238"/>
      </rPr>
      <t>Opakowanie 1 l.</t>
    </r>
  </si>
  <si>
    <r>
      <t xml:space="preserve">Tana GC Tawip Vioclean 1l antypoślizgowy i antystatyczny środek do czyszczenia / </t>
    </r>
    <r>
      <rPr>
        <i/>
        <sz val="10"/>
        <color theme="1"/>
        <rFont val="Aptos Narrow"/>
        <family val="2"/>
        <charset val="238"/>
        <scheme val="minor"/>
      </rPr>
      <t>712484</t>
    </r>
    <r>
      <rPr>
        <sz val="10"/>
        <color indexed="8"/>
        <rFont val="Calibri"/>
        <family val="2"/>
        <charset val="238"/>
      </rPr>
      <t xml:space="preserve">
</t>
    </r>
    <r>
      <rPr>
        <b/>
        <sz val="10"/>
        <color rgb="FF000000"/>
        <rFont val="Calibri"/>
        <family val="2"/>
        <charset val="238"/>
      </rPr>
      <t>Opakowanie 1 l.</t>
    </r>
  </si>
  <si>
    <r>
      <t xml:space="preserve">Środek do czyszczenia i pielęgnacji podłóg na bazie mydła z naturalnego oleju kokosowego. Chroni podłogę przed wypłukiwaniem składników zabezpieczających i pozostawia warstwę ochronną. Produkt o właściwościach antystatycznych. Zmniejszający ryzyko poślizgnięcia się, zgodnie z normą DIN 18032-2 lub równoważną. Nadaje się do ręcznego i maszynowego mycia podłóg. Koncentrat do rozcieńczenia, z 1 l można przygotować 400 l roztworu roboczego. Niesklasyfikowany jako mieszanina niebezpieczna według rozporządzenia CLP. Nie zawiera składników uważanych albo za trwałe, podlegające bioakumulacji i toksyczne, albo bardzo trwałe i podlegające bardzo silnej bioakumulacji na poziomie 0,1% bądź powyżej. Wartość pH koncentratu: 7,5-8. Wymagana ulotka i karta charakterystyki.
</t>
    </r>
    <r>
      <rPr>
        <b/>
        <sz val="10"/>
        <rFont val="Arial Narrow"/>
        <family val="2"/>
        <charset val="238"/>
      </rPr>
      <t>Opakowanie 5 l.</t>
    </r>
  </si>
  <si>
    <r>
      <t xml:space="preserve">Tana GC Tawip Vioclean 5l  antypoślizgowy i antystatyczny środek do czyszczenia / </t>
    </r>
    <r>
      <rPr>
        <sz val="10"/>
        <color theme="1"/>
        <rFont val="Aptos Narrow"/>
        <family val="2"/>
        <scheme val="minor"/>
      </rPr>
      <t xml:space="preserve">712485
</t>
    </r>
    <r>
      <rPr>
        <b/>
        <sz val="10"/>
        <color theme="1"/>
        <rFont val="Aptos Narrow"/>
        <family val="2"/>
        <scheme val="minor"/>
      </rPr>
      <t>Opakowanie 5 l.</t>
    </r>
  </si>
  <si>
    <r>
      <t xml:space="preserve">Środek do czyszczenia podłóg i powierzchni ponadpodłogowych o przyjemnym zapachu. Koncentrat do rozcieńczenia, z 1 l można przygotować 400 l roztworu roboczego. Zawiera w składzie cukrowe środki powierzchniowo czynne oraz mydło. Nie jest substancją lub mieszaniną niebezpieczną zgodnie z rozporządzeniem (WE) 1272/2008-produkt bez piktogramów o niebezpieczeństwie dla środowiska i człowieka, wolny od klasyfikacji CLP. Wartość pH koncentratu: 8-8,5. Wymagana ulotka i karta charakterystyki. 
</t>
    </r>
    <r>
      <rPr>
        <b/>
        <sz val="10"/>
        <rFont val="Arial Narrow"/>
        <family val="2"/>
        <charset val="238"/>
      </rPr>
      <t>Opakowanie 1 l.</t>
    </r>
  </si>
  <si>
    <r>
      <t xml:space="preserve">Tana GC Tanet Orange 1l  środek do czyszczenia powierzchni / 712477
</t>
    </r>
    <r>
      <rPr>
        <b/>
        <sz val="10"/>
        <color rgb="FF000000"/>
        <rFont val="Calibri"/>
        <family val="2"/>
        <charset val="238"/>
      </rPr>
      <t>Opakowanie 1 l.</t>
    </r>
  </si>
  <si>
    <r>
      <t xml:space="preserve">Środek do czyszczenia podłóg i powierzchni ponadpodłogowych o przyjemnym zapachu. Koncentrat do rozcieńczenia, z 1l można przygotować 400 l roztworu roboczego. Zawiera w składzie cukrowe środki powierzchniowo czynne oraz mydło. Nie jest substancją lub mieszaniną niebezpieczną zgodnie z rozporządzeniem (WE) 1272/2008-produkt bez piktogramów o niebezpieczeństwie dla środowiska i człowieka, wolny od klasyfikacji CLP. Wartość pH koncentratu: 8-8,5. Wymagana ulotka i karta charakterystyki. 
</t>
    </r>
    <r>
      <rPr>
        <b/>
        <sz val="10"/>
        <rFont val="Arial Narrow"/>
        <family val="2"/>
        <charset val="238"/>
      </rPr>
      <t>Opakowanie 5 l.</t>
    </r>
  </si>
  <si>
    <r>
      <t xml:space="preserve">Tana GC Tanet Orange 5l środek do czyszczenia powierzchni / 712478
</t>
    </r>
    <r>
      <rPr>
        <b/>
        <sz val="10"/>
        <color rgb="FF000000"/>
        <rFont val="Calibri"/>
        <family val="2"/>
        <charset val="238"/>
      </rPr>
      <t>Opakowanie 5 l.</t>
    </r>
  </si>
  <si>
    <r>
      <t xml:space="preserve">Środek do pielęgnacji i intensywnego czyszczenia w przemyśle. Zastosowanie uniwersalne na wszystkich materiałach, nawierzchniach, posadzkach i maszynach odpornych na działanie wody. Rozpuszcza mocne zabrudzenia olejowo-tłuszczowe powstałe na nawierzchniach i posadzkach podłogowych. Do mycia ręcznego i maszynowego. pH 10-11. Dozowanie przy myciu bieżącym ręcznym 50-100 ml oraz 50-200 ml przy myciu maszynowym. Wymagana ulotka i karta charakterystyki.
</t>
    </r>
    <r>
      <rPr>
        <b/>
        <sz val="10"/>
        <rFont val="Arial Narrow"/>
        <family val="2"/>
        <charset val="238"/>
      </rPr>
      <t>Opakowanie 5-10 l.</t>
    </r>
  </si>
  <si>
    <r>
      <t xml:space="preserve">Silny środek usuwający powłoki do podłóg odpornych na środki alkaliczne. Usuwający stare warstwy wosku i polimerów z podłóg odpornych na działalnie środków zasadowych. Środek niskopieniący, nadający się do stosowania w szorowarkach automatycznych. Nadający się do mycia maszynowego w stężeniach od 30 do 50 ml na 1 litr wody. Wartość pH koncentratu: 13-13,5. Wymagana ulotka i karta charakterystyki.
</t>
    </r>
    <r>
      <rPr>
        <b/>
        <sz val="10"/>
        <rFont val="Arial Narrow"/>
        <family val="2"/>
        <charset val="238"/>
      </rPr>
      <t>Opakowanie 10 l.</t>
    </r>
  </si>
  <si>
    <r>
      <t xml:space="preserve">Tana Quickstrip Turbo 10l silny środek czyszczący / 404741
</t>
    </r>
    <r>
      <rPr>
        <b/>
        <sz val="10"/>
        <rFont val="Calibri"/>
        <family val="2"/>
        <charset val="238"/>
      </rPr>
      <t>Opakowanie 10 l.</t>
    </r>
  </si>
  <si>
    <r>
      <t xml:space="preserve">Gotowy do użycia środek do mycia grilli, pieców, blach do pieczenia, taśm transportowych, narzędzi, maszyn. Usuwa bez trudu przywarty tłuszcz, pozostałości po pieczeniu i smażeniu, nadaje się do powierzchni ze stali nierdzewnej, tworzywa, kamienia i porcelany. pH 13-13,5. Wymagana ulotka i karta charakterystyki.
</t>
    </r>
    <r>
      <rPr>
        <b/>
        <sz val="10"/>
        <rFont val="Arial Narrow"/>
        <family val="2"/>
        <charset val="238"/>
      </rPr>
      <t>Opakowania 0,75-1 l. ze spryskiwaczem</t>
    </r>
  </si>
  <si>
    <r>
      <t xml:space="preserve">Lakma SP180 1l /  131-04-210-0046
</t>
    </r>
    <r>
      <rPr>
        <b/>
        <sz val="10"/>
        <rFont val="Calibri"/>
        <family val="2"/>
        <charset val="238"/>
      </rPr>
      <t>Opakowanie 1 l.</t>
    </r>
  </si>
  <si>
    <r>
      <t xml:space="preserve">Gotowy do użycia środek do usuwania tłustych zabrudzeń pochodzenia organicznego lub roślinnego z powierzchni kuchennych: blatów kuchennych, szafek, kuchenek, wyciagów wentylacyjnych, okapów, płytek, sprzetu agd oraz innego wyposażenia kuchni. Dopuszczony do powierzchni majacych kontakt z żywnością ,ph ok.12,5, nie rysuje powierzchni. Wymagana ulotka i karta charakterystyki                                                                                                                       </t>
    </r>
    <r>
      <rPr>
        <b/>
        <sz val="10"/>
        <rFont val="Arial Narrow"/>
        <family val="2"/>
        <charset val="238"/>
      </rPr>
      <t>Opakowanie 0,5- 1 l. ze spryskiwaczem</t>
    </r>
  </si>
  <si>
    <r>
      <t xml:space="preserve">Voigt H652 600ml / H652
</t>
    </r>
    <r>
      <rPr>
        <b/>
        <sz val="10"/>
        <rFont val="Calibri"/>
        <family val="2"/>
        <charset val="238"/>
      </rPr>
      <t>Opakowanie 600 ml.</t>
    </r>
  </si>
  <si>
    <r>
      <t xml:space="preserve">Środek do mycia wszystkich powierzchni wodoodpornych, o właściwościach koncentratu, na bazie alkoholu; skuteczny w niskich stężeniach, szybko wysychający bez pozostawiania smug; nie wymagający spłukiwania; usuwający tłuste ślady, np. ślady palców; pozostawiający połysk, pracujący w stężeniu roboczym od 0,25%. Nadający się do wszelkiego  typu powierzchni wodoodpornych, w tym m.in. kamiennych i gumowych. Zawierający kwas oleinowy, cukrowe środki powierzchniowo czynne; nadający się do mycia ręcznego i do maszyn szorująco-zbierających. Wartość pH 8-9. Wolny od CLP. Wymagana ulotka i karta charakterystyki.
</t>
    </r>
    <r>
      <rPr>
        <b/>
        <sz val="10"/>
        <rFont val="Arial Narrow"/>
        <family val="2"/>
        <charset val="238"/>
      </rPr>
      <t>Opakowanie 1 l.</t>
    </r>
  </si>
  <si>
    <r>
      <t xml:space="preserve">Tana GC Tanet SR 15 1l środek czyszczący / 712479
</t>
    </r>
    <r>
      <rPr>
        <b/>
        <sz val="10"/>
        <rFont val="Calibri"/>
        <family val="2"/>
        <charset val="238"/>
      </rPr>
      <t>Opakowanie 1 l.</t>
    </r>
  </si>
  <si>
    <r>
      <t xml:space="preserve">Środek do mycia wszystkich powierzchni wodoodpornych, o właściwościach koncentratu , na bazie alkoholu ; skuteczny w niskich stężeniach, szybko wysychający bez pozostawiania smug; nie wymagający spłukiwania; usuwający tłuste ślady - np. ślady palców; pozostawiający połysk, pracujący w stężeniu roboczym od 0,25%. Nadający  się do wszelkiego typu powierzchni wodoodpornych, w tym m. in. kamiennych, gumowych. Zawierający kwas oleinowy, cukrowe środki powierzchniowo czynne; nadający się do mycia ręcznego i do maszyn szorująco-zbierających. Wartość PH 8-9.  Wolny od CLP.Opakowania 5 L. Wymagana ulotka i karta charakterystyki.
</t>
    </r>
    <r>
      <rPr>
        <b/>
        <sz val="10"/>
        <rFont val="Arial Narrow"/>
        <family val="2"/>
        <charset val="238"/>
      </rPr>
      <t>Opakowanie 5 l.</t>
    </r>
  </si>
  <si>
    <r>
      <t xml:space="preserve">Tana GC Tanet SR 15 5l środek czyszczący Green Care / 712480
</t>
    </r>
    <r>
      <rPr>
        <b/>
        <sz val="10"/>
        <rFont val="Calibri"/>
        <family val="2"/>
        <charset val="238"/>
      </rPr>
      <t>Opakowanie 5 l.</t>
    </r>
  </si>
  <si>
    <r>
      <t xml:space="preserve">Spray do czyszczenia i pielęgnacji różnych powierzchni: drewna, plastiku, szkła, płyt MDF. Skutecznie usuwa brud i kurz, oraz chroni i zabezpiecza przed jego ponownym osadzaniem się. Pozostawia przyjemny zapach. Wymagana ulotka i karta charakterystyki. 
</t>
    </r>
    <r>
      <rPr>
        <b/>
        <sz val="10"/>
        <rFont val="Arial Narrow"/>
        <family val="2"/>
        <charset val="238"/>
      </rPr>
      <t>Opakowanie metalowa puszka o pojemności 300-500 ml</t>
    </r>
    <r>
      <rPr>
        <sz val="10"/>
        <rFont val="Arial Narrow"/>
        <family val="2"/>
        <charset val="238"/>
      </rPr>
      <t>.</t>
    </r>
  </si>
  <si>
    <r>
      <t xml:space="preserve">Pronto Multi-Surface 400ml / 318693 
</t>
    </r>
    <r>
      <rPr>
        <b/>
        <sz val="10"/>
        <rFont val="Calibri"/>
        <family val="2"/>
        <charset val="238"/>
      </rPr>
      <t>Opakowanie 400 ml.</t>
    </r>
  </si>
  <si>
    <r>
      <t xml:space="preserve">Uniwersalny środek do szyb, luster, tworzyw sztucznych, komputerów. Bezpieczny dla monitorów LCD. Produkt w formie pianki w metalowej puszce.  PH 8-8,5. Wymagana ulotka i karta charakterystyki. 
</t>
    </r>
    <r>
      <rPr>
        <b/>
        <sz val="10"/>
        <rFont val="Arial Narrow"/>
        <family val="2"/>
        <charset val="238"/>
      </rPr>
      <t>Pojemność 500 ml.</t>
    </r>
  </si>
  <si>
    <r>
      <t xml:space="preserve">Spray Cleaner 500ml Środek do czyszczenia i pielęgnacji powierzchni / 9005200
</t>
    </r>
    <r>
      <rPr>
        <b/>
        <sz val="10"/>
        <rFont val="Calibri"/>
        <family val="2"/>
        <charset val="238"/>
      </rPr>
      <t>Opakowanie 500 ml.</t>
    </r>
  </si>
  <si>
    <r>
      <t xml:space="preserve">Środek do odplamiania wszystkich, odpornych na działanie rozpuszczalników powierzchni i nawierzchni testylnych, dywanów oraz mebli tapicerowanych o trwałym kolorze. Usuwa zabrudzenia nie rozpuszczalne w wodzie. Usuwa gumę do żucia, kleje, lakier, smołę i bitumen, tusz z kopiarki i pieczątek, wosk ze świec. Do usuwania resztek etykiet. środek na bazie naturalnych składników.
</t>
    </r>
    <r>
      <rPr>
        <b/>
        <sz val="10"/>
        <rFont val="Arial Narrow"/>
        <family val="2"/>
        <charset val="238"/>
      </rPr>
      <t>Opakowanie 200-500ml w metalowej puszce typu spray</t>
    </r>
    <r>
      <rPr>
        <sz val="10"/>
        <rFont val="Arial Narrow"/>
        <family val="2"/>
        <charset val="238"/>
      </rPr>
      <t xml:space="preserve">                                                           </t>
    </r>
  </si>
  <si>
    <r>
      <t xml:space="preserve">Buzil Buz-Point G502 200ml / G502-0200VL
</t>
    </r>
    <r>
      <rPr>
        <b/>
        <sz val="10"/>
        <rFont val="Calibri"/>
        <family val="2"/>
        <charset val="238"/>
      </rPr>
      <t>Opakowanie 200 ml.</t>
    </r>
  </si>
  <si>
    <r>
      <t xml:space="preserve">Środek do pielęgnacji  stali szlachetnej.
Do użycia na powierzchnie ze stali nierdzewnej. Łatwo i skutecznie usuwa odciski palców, smugi i plamy. Pozwala uniknąć powtórnego osadzania się zabrudzeń. Odpowiedni także do pielęgnacji zamków, zawiasów ,przegubów.
Składniki: &lt;5% niejonowe środki powierzchniowo czynne, &gt;30% węglowodory alifatyczne (bardzo czysty olej mineralny zgodny z wymaganiami przemysłu spożywczego i farmaceutycznego). Produkt nie jest klasyfikowany jako niebezpieczny. Wymagana ulotka i karta charakterystyki.
</t>
    </r>
    <r>
      <rPr>
        <b/>
        <sz val="10"/>
        <rFont val="Arial Narrow"/>
        <family val="2"/>
        <charset val="238"/>
      </rPr>
      <t>Opakowanie 750 ml, butelka ze spryskiwaczem.</t>
    </r>
  </si>
  <si>
    <r>
      <t xml:space="preserve">Neoblank 750ml środek do pielęgnacji stali szlachetnej / 356547
</t>
    </r>
    <r>
      <rPr>
        <b/>
        <sz val="10"/>
        <rFont val="Calibri"/>
        <family val="2"/>
        <charset val="238"/>
      </rPr>
      <t>Opakowanie 750 ml.</t>
    </r>
  </si>
  <si>
    <r>
      <t xml:space="preserve">Środek do codziennego i gruntownego mycia sanitariatów na bazie kwasu amidosiarkowego i cytrynowego, o właściwościach żelu, nadający się do wszystkich powierzchni odpornych na działanie kwasów, armatury i ceramiki; Posiadający  długotrwały zapach, kolor czerwony, zawiera inhibitory korozji. Stężenie robocze od 0,125%, pH 0-0,5. gęstość min.1,06 g/cm3. Wymagana ulotka i karta charakterystyki.
</t>
    </r>
    <r>
      <rPr>
        <b/>
        <sz val="10"/>
        <rFont val="Arial Narrow"/>
        <family val="2"/>
        <charset val="238"/>
      </rPr>
      <t>Opakowanie 1l</t>
    </r>
    <r>
      <rPr>
        <sz val="10"/>
        <rFont val="Arial Narrow"/>
        <family val="2"/>
        <charset val="238"/>
      </rPr>
      <t xml:space="preserve">                                       </t>
    </r>
  </si>
  <si>
    <r>
      <t xml:space="preserve">Tana Sanet Tasonil 1L środek do sanitariatów / 713121
</t>
    </r>
    <r>
      <rPr>
        <b/>
        <sz val="10"/>
        <color rgb="FF000000"/>
        <rFont val="Calibri"/>
        <family val="2"/>
        <charset val="238"/>
      </rPr>
      <t>Opakowanie 1 l.</t>
    </r>
    <r>
      <rPr>
        <sz val="10"/>
        <color indexed="8"/>
        <rFont val="Calibri"/>
        <family val="2"/>
        <charset val="238"/>
      </rPr>
      <t xml:space="preserve">
</t>
    </r>
  </si>
  <si>
    <r>
      <t xml:space="preserve">Środek do codziennego i gruntownego mycia sanitariatów na bazie kwasu amidosiarkowego i cytrynowego, o właściwościach żelu, nadający się do wszystkich powierzchni odpornych na działanie kwasów, armatury i ceramiki; Posiadający  długotrwały zapach, kolor czerwony, zawiera inhibitory korozji. Stężenie robocze od 0,125%, pH 0-0,5. gęstość min. 1,06 g/cm3. Wymagana ulotka i karta charakterystyki.
</t>
    </r>
    <r>
      <rPr>
        <b/>
        <sz val="10"/>
        <rFont val="Arial Narrow"/>
        <family val="2"/>
        <charset val="238"/>
      </rPr>
      <t>Opakowanie 10l</t>
    </r>
  </si>
  <si>
    <r>
      <t xml:space="preserve">Tana Sanet Tasonil 10l środek do sanitariatów / 406153
</t>
    </r>
    <r>
      <rPr>
        <b/>
        <sz val="10"/>
        <color rgb="FF000000"/>
        <rFont val="Calibri"/>
        <family val="2"/>
        <charset val="238"/>
      </rPr>
      <t>Opakowanie 10 l.</t>
    </r>
  </si>
  <si>
    <r>
      <t xml:space="preserve">Żel na bazie podhlorynu sodu czyszcząco-dezynfekujący do sanitariatów o szerokim spektrum działania. Produkt biobójczy. Gotowy do użycia lub do rozcieńczania przy dużych powierzchniach. Produkt do użytku profesjonalnego. PH koncentratu 12-13. Gęstość min 1,06g/cm3. Wymagana ulotka i karta charakterystyki.
</t>
    </r>
    <r>
      <rPr>
        <b/>
        <sz val="10"/>
        <rFont val="Arial Narrow"/>
        <family val="2"/>
        <charset val="238"/>
      </rPr>
      <t>Opakowanie 5kg</t>
    </r>
  </si>
  <si>
    <r>
      <t xml:space="preserve">Unilever, Domestos przedłużona moc / EAN 7615400813742
</t>
    </r>
    <r>
      <rPr>
        <b/>
        <sz val="10"/>
        <color rgb="FF000000"/>
        <rFont val="Calibri"/>
        <family val="2"/>
        <charset val="238"/>
      </rPr>
      <t>Opakowanie 5 kg</t>
    </r>
  </si>
  <si>
    <t>op.</t>
  </si>
  <si>
    <r>
      <t xml:space="preserve">Skoncentrowany preparat do mycia i czyszczenia basenów i urządzeń sanitarnych typu pisuary, muszle, umywalki, armatury. Wodny, kwasowy środek czyszczący, o pH 0,5-1,0,  na bazie  anionowych i niejonowych  związków powierzchniowo czynnych oraz kwasu fosforowego. Skutecznie i samoistnie usuwa kamień wodny, osady wapienne, osady z mydła, rdzę oraz pozostałości cementu. Przeznaczony również do mycia maszynowego jak i stosowania w urządzeniach pianotwórczych. Koncentrat do rozcieńczenia, z 1 l można przygotować do 100 l roztworu roboczego. Gęstość min. 1,15 gr/cm3.  Wymagana ulotka i karta charakterystyki.
</t>
    </r>
    <r>
      <rPr>
        <b/>
        <sz val="10"/>
        <rFont val="Arial Narrow"/>
        <family val="2"/>
        <charset val="238"/>
      </rPr>
      <t>Opakowanie 1L</t>
    </r>
  </si>
  <si>
    <r>
      <t xml:space="preserve">Tana Sanet BR 75 1L  środek do czyszczenia sanitariatów i basenów / 713084
</t>
    </r>
    <r>
      <rPr>
        <b/>
        <sz val="10"/>
        <color rgb="FF000000"/>
        <rFont val="Calibri"/>
        <family val="2"/>
        <charset val="238"/>
      </rPr>
      <t>Opakowanie 1 l.</t>
    </r>
  </si>
  <si>
    <r>
      <t xml:space="preserve">Skoncentrowany preparat do mycia i czyszczenia basenów i urządzeń sanitarnych typu pisuary, muszle, umywalki, armatury. Wodny, kwasowy środek czyszczący, o pH 0,5-1,0,  na bazie  anionowych i niejonowych  związków powierzchniowo czynnych oraz kwasu fosforowego. Skutecznie i samoistnie usuwa kamień wodny, osady wapienne, osady z mydła, rdzę oraz pozostałości cementu. Przeznaczony również do mycia maszynowego jak i stosowania w urządzeniach pianotwórczych. Koncentrat do rozcieńczenia, z 1 l można przygotować do 100 l roztworu roboczego. Gęstość min. 1,15 gr/cm3.  Wymagana ulotka i karta charakterystyki. 
</t>
    </r>
    <r>
      <rPr>
        <b/>
        <sz val="10"/>
        <rFont val="Arial Narrow"/>
        <family val="2"/>
        <charset val="238"/>
      </rPr>
      <t>Opakowanie 10L</t>
    </r>
  </si>
  <si>
    <r>
      <t xml:space="preserve">Tana Sanet BR 75 10l środek do czyszczenia sanitariatów / 403969
</t>
    </r>
    <r>
      <rPr>
        <b/>
        <sz val="10"/>
        <rFont val="Calibri"/>
        <family val="2"/>
        <charset val="238"/>
      </rPr>
      <t>Opakowanie 10 l.</t>
    </r>
  </si>
  <si>
    <r>
      <t xml:space="preserve">Preparat o żelowej konsystencji do mycia muszli klozetowych, pisuarów, wanien zlewów, zlewów metalowych. Gęstość min. 1,06 gc/m3.PH 0,5-1,5. Wymagana ulotka i karta charakterystyki.                                                              
</t>
    </r>
    <r>
      <rPr>
        <b/>
        <sz val="10"/>
        <rFont val="Arial Narrow"/>
        <family val="2"/>
        <charset val="238"/>
      </rPr>
      <t>Opakowanie 750ml z końcówką umożliwiającą aplikację do miejsc trudnodostępnych.</t>
    </r>
  </si>
  <si>
    <r>
      <t xml:space="preserve">Dolphin Super Sani Acid 0,75L żelowy środek do sanitariatów / D222
</t>
    </r>
    <r>
      <rPr>
        <b/>
        <sz val="10"/>
        <color rgb="FF000000"/>
        <rFont val="Calibri"/>
        <family val="2"/>
        <charset val="238"/>
      </rPr>
      <t>Opakowanie 750 ml.</t>
    </r>
  </si>
  <si>
    <r>
      <t xml:space="preserve">Mleczko o gęstej konsystencji przeznaczone do czyszczenia wszelkich twardych, zmywalnych powierzchni, a przede wszystkim do usuwania uporczywych plam i tłustych zabrudzeń oraz rdzy. Jednocześnie zapewniające ochronę czyszczonej powierzchni, stosowane zarówno w kuchni, łazience itp. Do stosowania z woda ciepłą i zimną. Wymagana ulotka i karta charakterystyki.
</t>
    </r>
    <r>
      <rPr>
        <b/>
        <sz val="10"/>
        <rFont val="Arial Narrow"/>
        <family val="2"/>
        <charset val="238"/>
      </rPr>
      <t>Opakowanie 0,5 - 1l</t>
    </r>
  </si>
  <si>
    <r>
      <t xml:space="preserve">Proszek do szorowania urządzeń kuchennych i sanitarnych. Zawierający w swoim składzie mączkę dolomitową. Wymagana ulotka i karta charakterystyki.                      
</t>
    </r>
    <r>
      <rPr>
        <b/>
        <sz val="10"/>
        <rFont val="Arial Narrow"/>
        <family val="2"/>
        <charset val="238"/>
      </rPr>
      <t>Opakowanie do 1 kg</t>
    </r>
  </si>
  <si>
    <r>
      <t xml:space="preserve">Izo proszek do czyszczenia 500g / P03087
</t>
    </r>
    <r>
      <rPr>
        <b/>
        <sz val="10"/>
        <rFont val="Calibri"/>
        <family val="2"/>
        <charset val="238"/>
      </rPr>
      <t>Opakowanie 500 g.</t>
    </r>
  </si>
  <si>
    <r>
      <t xml:space="preserve">Środek do czyszczenia szyb, okien i luster, zarówno w pomieszczeniach jak i na zewnątrz. Delikatny dla skóry. Szybko usuwający zabrudzenia, tłuszcz i osady z nikotyny, z każdego typu szklanych powierzchni i luster. Produkt o właściwościach szybkoschnących, nie pozostawiający zacieków. Zachowujący pierwotny połysk powierzchni. Gotowy do użycia. Mieszanina nie zawiera składników uważanych albo za trwałe, podlegające bioakumulacji i toksyczne, albo bardzo trwałe i podlegające bardzo silnej bioakumulacji (vPvB) na poziomie 0,1% bądź powyżej. Wartość pH 7-7,5. Nie jest substancją lub mieszaniną niebezpieczną zgodnie z rozporządzeniem (WE) 1272/2008 - produkt bez piktogramów  o niebezpieczeństwie dla środowiska i człowieka, wolny od klasyfikacji CLP.
Wymagana ulotka i karta charakterystyki.
</t>
    </r>
    <r>
      <rPr>
        <b/>
        <sz val="10"/>
        <rFont val="Arial Narrow"/>
        <family val="2"/>
        <charset val="238"/>
      </rPr>
      <t>Opakowanie 750 ml ze spryskiwaczem.</t>
    </r>
  </si>
  <si>
    <r>
      <t xml:space="preserve">Tana GC Glass Cleaner 750ml środek do czyszczenia szyb / 712494
</t>
    </r>
    <r>
      <rPr>
        <b/>
        <sz val="10"/>
        <color rgb="FF000000"/>
        <rFont val="Calibri"/>
        <family val="2"/>
        <charset val="238"/>
      </rPr>
      <t>Opakowanie 750 ml.</t>
    </r>
  </si>
  <si>
    <r>
      <t xml:space="preserve">Środek do czyszczenia szyb, okien i luster, zarówno w pomieszczeniach jak i na zewnątrz. Delikatny dla skóry. Szybko usuwający zabrudzenia, tłuszcz i osady z nikotyny, z każdego typu szklanych powierzchni i luster. Produkt o właściwościach szybkoschnących, nie pozostawiający zacieków. Zachowujący pierwotny połysk powierzchni. Gotowy do użycia. Mieszanina nie zawiera składników uważanych albo za trwałe, podlegające bioakumulacji i toksyczne, albo bardzo trwałe i podlegające bardzo silnej bioakumulacji (vPvB) na poziomie 0,1% bądź powyżej. Wartość pH 7-7,5. Nie jest substancją lub mieszaniną niebezpieczną zgodnie z rozporządzeniem (WE) 1272/2008 - produkt bez piktogramów  o niebezpieczeństwie dla środowiska i człowieka, wolny od klasyfikacji CLP.
Wymagana ulotka i karta charakterystyki.
</t>
    </r>
    <r>
      <rPr>
        <b/>
        <sz val="10"/>
        <rFont val="Arial Narrow"/>
        <family val="2"/>
        <charset val="238"/>
      </rPr>
      <t>Opakowanie 5L</t>
    </r>
  </si>
  <si>
    <r>
      <t xml:space="preserve">Tana GC Glass Cleaner 5l płyn do powierzchni szklanych / 712469
</t>
    </r>
    <r>
      <rPr>
        <b/>
        <sz val="10"/>
        <rFont val="Calibri"/>
        <family val="2"/>
        <charset val="238"/>
      </rPr>
      <t>Opakowanie 5 l.</t>
    </r>
  </si>
  <si>
    <t>27.</t>
  </si>
  <si>
    <r>
      <t xml:space="preserve">Olejek zapachowy o długotrwałym działaniu przeznaczony do stosowania we wszelkiego rodzaju pomieszczeniach takich jak: dom, biuro, toalety, klatki schodowe, poczekalnie.
Właściwości: neutralizuje wszystkie nieprzyjemne zapachy w tym po dymie papierosowym, pozostawia długotrwały zapach, wyprodukowany na bazie naturalnych składników. 
</t>
    </r>
    <r>
      <rPr>
        <b/>
        <sz val="10"/>
        <rFont val="Arial Narrow"/>
        <family val="2"/>
        <charset val="238"/>
      </rPr>
      <t xml:space="preserve">Pojemność 500ml w butelce ze spryskiwaczem.
</t>
    </r>
    <r>
      <rPr>
        <sz val="10"/>
        <rFont val="Arial Narrow"/>
        <family val="2"/>
        <charset val="238"/>
      </rPr>
      <t>Dostępny min w 3 wersjach zapachowych. Wymagana ulotka i karta charakterystyki.</t>
    </r>
  </si>
  <si>
    <r>
      <t xml:space="preserve">Środek do neutralizacji nieprzyjemnych zapachów. Zawiera kultury bakterii i związki powierzchniowo czynne. Pozwala usunąć plamy i niechciane zapachy z wykładzin dywanowych, jak również pisuarów, muszli klozetowych, śmietników,odpływów podłogowych i płytek ceramicznych. Produkt do stosowania w koncentracie jak również w rozcieńczeniu. Nie jest sklasyfikowany jako niebezpieczny. PH 9,5-10,5. Wymagana ulotka i karta charakterystyki.
</t>
    </r>
    <r>
      <rPr>
        <b/>
        <sz val="10"/>
        <rFont val="Arial Narrow"/>
        <family val="2"/>
        <charset val="238"/>
      </rPr>
      <t>Opakowanie 5L</t>
    </r>
  </si>
  <si>
    <r>
      <t xml:space="preserve">Diversey Good Sense Breakdown 5l / 7516770
</t>
    </r>
    <r>
      <rPr>
        <b/>
        <sz val="10"/>
        <rFont val="Calibri"/>
        <family val="2"/>
        <charset val="238"/>
      </rPr>
      <t>Opakowanie 5 l.</t>
    </r>
  </si>
  <si>
    <r>
      <t xml:space="preserve">Kapsułki do mycia naczyń w zmywarkach, które usuwają zabrudzenia i tłuszcz oraz dodatkowo nabłyszczają. Wspomagają płukanie i zapobiegają powstawaniu nalotu na naczyniach. Ulegają biodegradacji.  Umożliwiają skuteczne mycie naczyń w niskich temperaturach (od 55°C). 
</t>
    </r>
    <r>
      <rPr>
        <b/>
        <sz val="10"/>
        <rFont val="Arial Narrow"/>
        <family val="2"/>
        <charset val="238"/>
      </rPr>
      <t xml:space="preserve">Produkt dostępny w opakowaniu min. 115 szt. 
</t>
    </r>
    <r>
      <rPr>
        <sz val="10"/>
        <rFont val="Arial Narrow"/>
        <family val="2"/>
        <charset val="238"/>
      </rPr>
      <t>Wymagana ulotka i karta charakterystyki</t>
    </r>
  </si>
  <si>
    <r>
      <t xml:space="preserve">Fairy Jar All in One 115szt kapsułki do zmywarki Professional / 174267
</t>
    </r>
    <r>
      <rPr>
        <b/>
        <sz val="10"/>
        <rFont val="Calibri"/>
        <family val="2"/>
        <charset val="238"/>
      </rPr>
      <t>Opakowanie 115 szt.</t>
    </r>
  </si>
  <si>
    <r>
      <t xml:space="preserve">Sól do zmywarek zmiekczająca wodę, zapobiegająca tworzeniu się osadów. Wymagana ulotka i karta charakterystyki.
</t>
    </r>
    <r>
      <rPr>
        <b/>
        <sz val="10"/>
        <rFont val="Arial Narrow"/>
        <family val="2"/>
        <charset val="238"/>
      </rPr>
      <t>Opakowanie 1-3 kg</t>
    </r>
  </si>
  <si>
    <r>
      <t xml:space="preserve">Inco, Ludwik sól do zmywarki 1,5kg / SKU: CG1010202Z9310061
</t>
    </r>
    <r>
      <rPr>
        <b/>
        <sz val="10"/>
        <rFont val="Calibri"/>
        <family val="2"/>
        <charset val="238"/>
      </rPr>
      <t>Opakowanie 1,5 kg.</t>
    </r>
  </si>
  <si>
    <r>
      <t xml:space="preserve">Środek myjący do zmywarek w postaci proszku usuwający przypieczone i przyschnięte zabrudzenia. Zapach cytrynowy. Wymagana ulotka i karta charakterystyki.
</t>
    </r>
    <r>
      <rPr>
        <b/>
        <sz val="10"/>
        <rFont val="Arial Narrow"/>
        <family val="2"/>
        <charset val="238"/>
      </rPr>
      <t>Opakowanie 2-3kg</t>
    </r>
  </si>
  <si>
    <r>
      <t xml:space="preserve">Ludwik All in One proszek do szorowania 3kg cytrynowy / SKU: CG1010203Z9110044
</t>
    </r>
    <r>
      <rPr>
        <b/>
        <sz val="10"/>
        <color rgb="FF000000"/>
        <rFont val="Calibri"/>
        <family val="2"/>
        <charset val="238"/>
      </rPr>
      <t>Opakowanie 3 kg.</t>
    </r>
    <r>
      <rPr>
        <sz val="10"/>
        <color indexed="8"/>
        <rFont val="Calibri"/>
        <family val="2"/>
        <charset val="238"/>
      </rPr>
      <t xml:space="preserve">
</t>
    </r>
  </si>
  <si>
    <r>
      <t xml:space="preserve">Płyn nabłyszczający do zmywarek. Wymagana ulotka i karta charakterystyki.
</t>
    </r>
    <r>
      <rPr>
        <b/>
        <sz val="10"/>
        <rFont val="Arial Narrow"/>
        <family val="2"/>
        <charset val="238"/>
      </rPr>
      <t>Opakowanie do 1L</t>
    </r>
  </si>
  <si>
    <r>
      <t xml:space="preserve">Dix nabłyszczacz do zmywarki 1l / 13451301655
</t>
    </r>
    <r>
      <rPr>
        <b/>
        <sz val="10"/>
        <color rgb="FF000000"/>
        <rFont val="Calibri"/>
        <family val="2"/>
        <charset val="238"/>
      </rPr>
      <t>Opakowanie 1 l.</t>
    </r>
  </si>
  <si>
    <r>
      <t xml:space="preserve">Skoncentrowany płyn do mycia naczyń, łagodny dla skóry rąk, przetestowany dermatologicznie, pH neutralne dla skóry Gęstość min 1,03 g/cm3.Wymagana ulotka i karta charakterystyki.
</t>
    </r>
    <r>
      <rPr>
        <b/>
        <sz val="10"/>
        <rFont val="Arial Narrow"/>
        <family val="2"/>
        <charset val="238"/>
      </rPr>
      <t>Opakowanie 0,5 - 1l z dozownikiem.</t>
    </r>
  </si>
  <si>
    <r>
      <t xml:space="preserve">Polin płyn do naczyń Efekt Extra 1l / 290010
</t>
    </r>
    <r>
      <rPr>
        <b/>
        <sz val="10"/>
        <color rgb="FF000000"/>
        <rFont val="Calibri"/>
        <family val="2"/>
        <charset val="238"/>
      </rPr>
      <t>Opakowanie 1 l.</t>
    </r>
  </si>
  <si>
    <r>
      <t xml:space="preserve">Preparat do ekstrakcyjnego czyszczenia wykładzin podłogowych i dywanów oraz mebli tapicerowanych. Dzięki specjalnej kompozycji aktywnych środków zwilżających oraz emulgujących skutecznie czyści dywany i wykładziny. Preparat pozostawia delikatną powłokę zabezpieczającą. Neutralizuje nieprzyjemne zapachy, pozostawiając długo utrzymujący się świeży zapach. Produkt nie jest sklasyfikowany jako niebezpieczny. Wymagana ulotka i karta charakterystyki.
</t>
    </r>
    <r>
      <rPr>
        <b/>
        <sz val="10"/>
        <rFont val="Arial Narrow"/>
        <family val="2"/>
        <charset val="238"/>
      </rPr>
      <t>Opakowanie 5L</t>
    </r>
  </si>
  <si>
    <r>
      <t xml:space="preserve">Diversey Tapi Extract C1b 5l / 101100322
</t>
    </r>
    <r>
      <rPr>
        <b/>
        <sz val="10"/>
        <color rgb="FF000000"/>
        <rFont val="Calibri"/>
        <family val="2"/>
        <charset val="238"/>
      </rPr>
      <t>Opakowanie 5 l.</t>
    </r>
  </si>
  <si>
    <r>
      <t xml:space="preserve">Gotowy do użycia preparat w postaci sprayu do usuwania plam z wykładzin podłogowych i dywanów. Preparat skutecznie usuwa plamy zarówno pochodzenia organicznego, jak i na bazie wodnej takie jak po kawie, herbacie,soku. Neutralizuje nieprzyjemne zapachy. Bezpieczny dla wszystkich wykładzin i dywanów w tym wełnianych. Wymagana ulotka i karta charakterystyki.
</t>
    </r>
    <r>
      <rPr>
        <b/>
        <sz val="10"/>
        <rFont val="Arial Narrow"/>
        <family val="2"/>
        <charset val="238"/>
      </rPr>
      <t>Opakowanie 750ml ze spryskiwaczem</t>
    </r>
  </si>
  <si>
    <r>
      <t xml:space="preserve">Taski Stain Remover2 750ml /  101106870
</t>
    </r>
    <r>
      <rPr>
        <b/>
        <sz val="10"/>
        <color rgb="FF000000"/>
        <rFont val="Calibri"/>
        <family val="2"/>
        <charset val="238"/>
      </rPr>
      <t>Opakowanie 750 ml.</t>
    </r>
  </si>
  <si>
    <r>
      <t xml:space="preserve">Żelowy środek do udrożniania rur. Przeznaczony do stosowania w  odpływach umywalek, wanien, pryszniców, zlewów. Polecany do stosowania w kuchniach i łazienkach. Nadaje się do udrożniania rur wszystkich rodzajów (z tworzyw sztucznych, metalowych itp.)Właściwości: bardzo skuteczny w działaniu, rozpuszcza złogi powstałe z  resztek mydła, włosów, tłuszczu, żywności.
</t>
    </r>
    <r>
      <rPr>
        <b/>
        <sz val="10"/>
        <rFont val="Arial Narrow"/>
        <family val="2"/>
        <charset val="238"/>
      </rPr>
      <t>Opakowanie 0,7-1L</t>
    </r>
  </si>
  <si>
    <r>
      <t xml:space="preserve">Kret żel 1l / EAN 5900931008982 
</t>
    </r>
    <r>
      <rPr>
        <b/>
        <sz val="10"/>
        <color rgb="FF000000"/>
        <rFont val="Calibri"/>
        <family val="2"/>
        <charset val="238"/>
      </rPr>
      <t>Opakowanie 1 l.</t>
    </r>
  </si>
  <si>
    <r>
      <t xml:space="preserve">Proszek do prania tkanin białych i kolorowych. Do wszystkich typów pralek i do prania ręcznego. Proszek zawiera składniki chroniące pralkę przed osadzaniem kamienia. Działa w pełnym zakresie temperatur. Produkt posiada atesty PZH oraz pozytywne wyniki badań dermatologicznych. Zawiera aktywny tlen, nie zawiera fosforanów.
</t>
    </r>
    <r>
      <rPr>
        <b/>
        <sz val="10"/>
        <rFont val="Arial Narrow"/>
        <family val="2"/>
        <charset val="238"/>
      </rPr>
      <t>Opakowanie 5-15 kg</t>
    </r>
  </si>
  <si>
    <r>
      <t xml:space="preserve">Clovin Multicolor 15kg / EAN 5900308772799
</t>
    </r>
    <r>
      <rPr>
        <b/>
        <sz val="10"/>
        <color rgb="FF000000"/>
        <rFont val="Calibri"/>
        <family val="2"/>
        <charset val="238"/>
      </rPr>
      <t>Opakowanie 15 kg.</t>
    </r>
  </si>
  <si>
    <r>
      <t xml:space="preserve">Buzil Corridor S732 5l / S732-0005RA
</t>
    </r>
    <r>
      <rPr>
        <b/>
        <sz val="10"/>
        <color rgb="FF000000"/>
        <rFont val="Calibri"/>
        <family val="2"/>
        <charset val="238"/>
      </rPr>
      <t>Opakowanie 5 l.</t>
    </r>
  </si>
  <si>
    <r>
      <t xml:space="preserve">Profesjonalny środek do mycia i pielęgnacji podłóg na bazie polimerów rozpuszczalnych w wodzie. Przeznaczony do mycia ręcznego i maszynowego.  Spełnia wymogi DIN 18032-2 lub równoważnej dla podłóg sportowych. PH 7,5-9. Wymagana ulotka i karta charakterystyki.
</t>
    </r>
    <r>
      <rPr>
        <b/>
        <sz val="10"/>
        <rFont val="Arial Narrow"/>
        <family val="2"/>
        <charset val="238"/>
      </rPr>
      <t>Opakowanie 5-10L</t>
    </r>
  </si>
  <si>
    <r>
      <t xml:space="preserve">Buzil Corridor Daily 10L S780 środek myjaco-pielęgnacyjny / S780-0010R
</t>
    </r>
    <r>
      <rPr>
        <b/>
        <sz val="10"/>
        <color rgb="FF000000"/>
        <rFont val="Calibri"/>
        <family val="2"/>
        <charset val="238"/>
      </rPr>
      <t>Opakowanie 10 l.</t>
    </r>
  </si>
  <si>
    <r>
      <t xml:space="preserve">Alkaliczny środek w koncentracie do mycia i dezynfekcji powierzchni i urządzeń mających jak i nie mających bezpośredniego kontaktu z żywnością odpornych na alkalia . Produkt o działaniu biobójczym i grzybobójczym. Skutecznie usuwa różne zabrudzenia tłuszczowe.
</t>
    </r>
    <r>
      <rPr>
        <b/>
        <sz val="10"/>
        <rFont val="Arial Narrow"/>
        <family val="2"/>
        <charset val="238"/>
      </rPr>
      <t>Opakowanie 5L</t>
    </r>
  </si>
  <si>
    <r>
      <t xml:space="preserve">Cif Prof.2in1 Cleaner 5l Disinfectant 7518653 skoncentrowany preparat myjąco-dezynfekujący / 101107391
</t>
    </r>
    <r>
      <rPr>
        <b/>
        <sz val="10"/>
        <color rgb="FF000000"/>
        <rFont val="Calibri"/>
        <family val="2"/>
        <charset val="238"/>
      </rPr>
      <t>Opakowanie 5 l.</t>
    </r>
  </si>
  <si>
    <r>
      <t xml:space="preserve">Środek na bazie kwasu cytrynowego do odkamieniania kwasoodpornych urządzeń kuchennych takich jak czajniki do gotowania wody, małe bojlery, ekspresy do kawy i herbaty, garnki itp., jak również powierzchni i armatury z materiałów jak mosiądz, miedź, cyna, stal nierdzewna, aluminium. Bezzapachowy, bezbarwny, nie zawiera fosforanów.
Dozowanie od 1:10 do 1:3, wartość PH &lt; 2
</t>
    </r>
    <r>
      <rPr>
        <b/>
        <sz val="10"/>
        <rFont val="Arial Narrow"/>
        <family val="2"/>
        <charset val="238"/>
      </rPr>
      <t>Opakowanie 1L</t>
    </r>
  </si>
  <si>
    <r>
      <t xml:space="preserve">PRO130 Geräteentkalker 1L kwaśny środek do odkamieniania powierzchni kuchennych (12) / 1000426934805
</t>
    </r>
    <r>
      <rPr>
        <b/>
        <sz val="10"/>
        <color rgb="FF000000"/>
        <rFont val="Calibri"/>
        <family val="2"/>
        <charset val="238"/>
      </rPr>
      <t>Opakowanie 1 l.</t>
    </r>
  </si>
  <si>
    <t>Chusteczki gotowe do użycia, nasączone preparatem dezynfekującym chusteczki, przeznaczone do szybkiej dezynfekcji i czyszczenia wszelkiego rodzaju powierzchni, na których mogą być stosowane środki zawierające alkohol. Nie niszczą czyszczonych powierzchni. Można ich używać również do szybkiej dezynfekcji wyświetlaczy, delikatnych paneli kontrolnych i klawiatur. Nie zawierają czwartorzędowych związków amoniowych (QAV), aldehydów i fenoli .Materiał nie pozostawiający włókien. Spełniające normę EN16615, EN1276, EN1650, EN14348, EN14476 lub równoważne. Wymiary 12x20 cm . Opakowanie 100szt w plastikowej tubie z dozownikiem.Tolerancja wymiarów +/- 3%</t>
  </si>
  <si>
    <r>
      <t xml:space="preserve">Velox Wipes 100szt - puszka + chusteczki do mycia  dezynfekcji powierzchni / IM-DEZML979
</t>
    </r>
    <r>
      <rPr>
        <b/>
        <sz val="10"/>
        <color rgb="FF000000"/>
        <rFont val="Calibri"/>
        <family val="2"/>
        <charset val="238"/>
      </rPr>
      <t>Opakowanie 100 szt. chusteczek + puszka</t>
    </r>
  </si>
  <si>
    <t>Chusteczki gotowe do użycia, nasączone preparatem dezynfekującym chusteczki, przeznaczone do szybkiej dezynfekcji i czyszczenia wszelkiego rodzaju powierzchni, na których mogą być stosowane środki zawierające alkohol. Nie niszczą czyszczonych powierzchni. Można ich używać również do szybkiej dezynfekcji wyświetlaczy, delikatnych paneli kontrolnych i klawiatur. Nie zawierają czwartorzędowych związków amoniowych (QAV), aldehydów i fenoli .Materiał nie pozostawiający włókien. Spełniające normę EN16615, EN1276, EN1650, EN14348, EN14476 lub równoważne. Wymiary 12x20 cm. Opakowanie uzupełniające – pakowane po 100szt. pasujące do poz. 44.Tolerancja wymiarów +/- 3%</t>
  </si>
  <si>
    <r>
      <t xml:space="preserve">Velox Wipes 100szt wkład chusteczki do mycia i dezynfekcji powierzchnii / IM-DEZ-ML962
</t>
    </r>
    <r>
      <rPr>
        <b/>
        <sz val="10"/>
        <color rgb="FF000000"/>
        <rFont val="Calibri"/>
        <family val="2"/>
        <charset val="238"/>
      </rPr>
      <t>Opakowanie 100 szt. chusteczek</t>
    </r>
  </si>
  <si>
    <t>Odświeżacz powietrza – odświeżacz powietrza w aerozolu, neutralizujący nieprzyjemne zapachy . Pojemność 300ml. Dostępny w 3 wersjach zapachowych :  cytrynowa ,czysta świeżość, lawendowo-aloesowa</t>
  </si>
  <si>
    <r>
      <t xml:space="preserve">Brise Glade spray 300ml cytrynowy (EAN 4000290997543) , czysta świeżość (EAN 5907635900611), lawenda-aloes (EAN 8711800112344)
</t>
    </r>
    <r>
      <rPr>
        <b/>
        <sz val="10"/>
        <color rgb="FF000000"/>
        <rFont val="Calibri"/>
        <family val="2"/>
        <charset val="238"/>
      </rPr>
      <t>Opakowanie 300 ml.</t>
    </r>
  </si>
  <si>
    <t>46.</t>
  </si>
  <si>
    <r>
      <t xml:space="preserve">Kwaśny środek neutralizujący i myjący do maszynowej obróbki narzędzi lekarskich i szkła laboratoryjnego. Nie zawiera fosforanów oraz związków powierzchniowo czynnych zawiera mniej niż 10 ppm P2O5. Spełnia wymagania dotyczące wyrobów medycznych zgodnie z Dyrektywą 93/42/EWG, załącznik I. Gęstość - 1,2g/cm3, PH roztworu roboczego - 3-2,6
</t>
    </r>
    <r>
      <rPr>
        <b/>
        <sz val="10"/>
        <rFont val="Arial Narrow"/>
        <family val="2"/>
        <charset val="238"/>
      </rPr>
      <t>Opakowanie 5L</t>
    </r>
  </si>
  <si>
    <r>
      <t xml:space="preserve">Neodisher Z 5l / 475233
</t>
    </r>
    <r>
      <rPr>
        <b/>
        <sz val="10"/>
        <color rgb="FF000000"/>
        <rFont val="Calibri"/>
        <family val="2"/>
        <charset val="238"/>
      </rPr>
      <t>Opakowanie 5 l.</t>
    </r>
  </si>
  <si>
    <r>
      <t>Alkaliczny środek myjacy do maszynowego mycia szkła laboratoryjnego, stali szlachetnej i tworzyw sztucznych. Nie zawiera fosforanów, zwiazków powierzchniowo czynnych oraz związków utleniajacych. Gęstośc 1,4g/cm</t>
    </r>
    <r>
      <rPr>
        <sz val="10"/>
        <rFont val="Calibri"/>
        <family val="2"/>
        <charset val="238"/>
      </rPr>
      <t xml:space="preserve">ᶾ. </t>
    </r>
    <r>
      <rPr>
        <sz val="10"/>
        <rFont val="Arial Narrow"/>
        <family val="2"/>
        <charset val="238"/>
      </rPr>
      <t xml:space="preserve">PH roztworu roboczego 11,9 - 12,9                                                                                                                     </t>
    </r>
    <r>
      <rPr>
        <b/>
        <sz val="10"/>
        <rFont val="Arial Narrow"/>
        <family val="2"/>
        <charset val="238"/>
      </rPr>
      <t>Opakowanie 5L</t>
    </r>
  </si>
  <si>
    <r>
      <t xml:space="preserve">Neodisher Laboclean FLA / 461333
</t>
    </r>
    <r>
      <rPr>
        <b/>
        <sz val="10"/>
        <color rgb="FF000000"/>
        <rFont val="Calibri"/>
        <family val="2"/>
        <charset val="238"/>
      </rPr>
      <t>Opakowanie 5 l.</t>
    </r>
  </si>
  <si>
    <t>48.</t>
  </si>
  <si>
    <r>
      <t>Alkoholowy preparat do dezynfekcji powierzchni   o działaniu bakterio-, grzybo-, wirusobójczym. Bezpieczny dla metalu, plastiku, szkła i innych powierzchni odpornych na działanie alkoholi. Nie pozostawiący smug, zacieków ani plam. Dopuszczony do powierzchni majacych kontakt z żywnością. Substancja czynna: etanol min. 65%. gotowy do użycia.</t>
    </r>
    <r>
      <rPr>
        <b/>
        <sz val="10"/>
        <rFont val="Arial Narrow"/>
        <family val="2"/>
        <charset val="238"/>
      </rPr>
      <t xml:space="preserve"> 
Opakowanie 500-1000 ml ze spryskiwaczem</t>
    </r>
  </si>
  <si>
    <r>
      <t xml:space="preserve">Lakma Preseptol QV 750ml / 131-04-208-0007
</t>
    </r>
    <r>
      <rPr>
        <b/>
        <sz val="10"/>
        <color rgb="FF000000"/>
        <rFont val="Calibri"/>
        <family val="2"/>
        <charset val="238"/>
      </rPr>
      <t>Opakowanie 750 ml.</t>
    </r>
  </si>
  <si>
    <t>49.</t>
  </si>
  <si>
    <r>
      <t>Alkoholowy preparat do dezynfekcji powierzchni   o działaniu bakterio-, grzybo-, wirusobójczym.Bezpieczny dla metalu, plastiku, szkła i innych powierzchni odpornych na działanie alkoholi. Nie pozostawia smug, zacieków ani plam. Dopuszczony do powierzchni majacych kontakt z zywnością. Substancja czynna: etanol min. 65%. gotowy do użycia.</t>
    </r>
    <r>
      <rPr>
        <b/>
        <sz val="10"/>
        <rFont val="Arial Narrow"/>
        <family val="2"/>
        <charset val="238"/>
      </rPr>
      <t xml:space="preserve"> 
Opakowanie 5 L</t>
    </r>
  </si>
  <si>
    <r>
      <t xml:space="preserve">Lakma Preseptol QV 5l / 131-04-208-0011
</t>
    </r>
    <r>
      <rPr>
        <b/>
        <sz val="10"/>
        <color rgb="FF000000"/>
        <rFont val="Calibri"/>
        <family val="2"/>
        <charset val="238"/>
      </rPr>
      <t>Opakowanie 5 l.</t>
    </r>
  </si>
  <si>
    <t>50.</t>
  </si>
  <si>
    <r>
      <t xml:space="preserve">Septa Floor F3 Pomelo 5l / EAN 5902989269650
</t>
    </r>
    <r>
      <rPr>
        <b/>
        <sz val="10"/>
        <color rgb="FF000000"/>
        <rFont val="Calibri"/>
        <family val="2"/>
        <charset val="238"/>
      </rPr>
      <t>Opakowanie 5 l.</t>
    </r>
  </si>
  <si>
    <t>51.</t>
  </si>
  <si>
    <r>
      <t xml:space="preserve">Septa Floor F3 Pomelo 1l / EAN 5902989269148
</t>
    </r>
    <r>
      <rPr>
        <b/>
        <sz val="10"/>
        <color rgb="FF000000"/>
        <rFont val="Calibri"/>
        <family val="2"/>
        <charset val="238"/>
      </rPr>
      <t>Opakowanie 1 l.</t>
    </r>
  </si>
  <si>
    <t>52.</t>
  </si>
  <si>
    <r>
      <t xml:space="preserve">Septa Marketcleaner 1 F5 5l / EAN 5905358391501
</t>
    </r>
    <r>
      <rPr>
        <b/>
        <sz val="10"/>
        <color rgb="FF000000"/>
        <rFont val="Calibri"/>
        <family val="2"/>
        <charset val="238"/>
      </rPr>
      <t>Opakowanie 5 l.</t>
    </r>
  </si>
  <si>
    <t>53.</t>
  </si>
  <si>
    <r>
      <t xml:space="preserve">Septa Marketcleaner 1 F5 1l / EAN 5903240840618
</t>
    </r>
    <r>
      <rPr>
        <b/>
        <sz val="10"/>
        <color rgb="FF000000"/>
        <rFont val="Calibri"/>
        <family val="2"/>
        <charset val="238"/>
      </rPr>
      <t>Opakowanie 1 l.</t>
    </r>
  </si>
  <si>
    <t>54.</t>
  </si>
  <si>
    <r>
      <t xml:space="preserve"> Septa Floor BC1 5l / EAN 5902989269452
</t>
    </r>
    <r>
      <rPr>
        <b/>
        <sz val="10"/>
        <color rgb="FF000000"/>
        <rFont val="Calibri"/>
        <family val="2"/>
        <charset val="238"/>
      </rPr>
      <t>Opakowanie 5 l.</t>
    </r>
  </si>
  <si>
    <t>55.</t>
  </si>
  <si>
    <r>
      <t xml:space="preserve"> Septa Floor BC1 1l / EAN 5902989269308
</t>
    </r>
    <r>
      <rPr>
        <b/>
        <sz val="10"/>
        <color rgb="FF000000"/>
        <rFont val="Calibri"/>
        <family val="2"/>
        <charset val="238"/>
      </rPr>
      <t>Opakowanie 1 l.</t>
    </r>
  </si>
  <si>
    <t>56.</t>
  </si>
  <si>
    <r>
      <t xml:space="preserve">Septa Multiclean M1 5l / EAN 5905358391150
</t>
    </r>
    <r>
      <rPr>
        <b/>
        <sz val="10"/>
        <color rgb="FF000000"/>
        <rFont val="Calibri"/>
        <family val="2"/>
        <charset val="238"/>
      </rPr>
      <t>Opakowanie 5 l.</t>
    </r>
  </si>
  <si>
    <t>57.</t>
  </si>
  <si>
    <r>
      <t xml:space="preserve">Septa Multiclean M1 1l / EAN 5902989269278
</t>
    </r>
    <r>
      <rPr>
        <b/>
        <sz val="10"/>
        <rFont val="Aptos Narrow"/>
        <family val="2"/>
        <scheme val="minor"/>
      </rPr>
      <t>Opakowanie 1 l.</t>
    </r>
  </si>
  <si>
    <t>58.</t>
  </si>
  <si>
    <r>
      <t xml:space="preserve">Septa Intensive V1 5l / EAN 5902989269018
</t>
    </r>
    <r>
      <rPr>
        <b/>
        <sz val="10"/>
        <color rgb="FF000000"/>
        <rFont val="Calibri"/>
        <family val="2"/>
        <charset val="238"/>
      </rPr>
      <t>Opakowanie 5 l.</t>
    </r>
  </si>
  <si>
    <t>59.</t>
  </si>
  <si>
    <r>
      <t xml:space="preserve">Septa Intensive V1 1l / EAN 5902989269353
</t>
    </r>
    <r>
      <rPr>
        <b/>
        <sz val="10"/>
        <color rgb="FF000000"/>
        <rFont val="Calibri"/>
        <family val="2"/>
        <charset val="238"/>
      </rPr>
      <t>Opakowanie 1 l.</t>
    </r>
  </si>
  <si>
    <t>60.</t>
  </si>
  <si>
    <r>
      <t xml:space="preserve">Septa Glass BC2 5l / EAN 5903240840700
</t>
    </r>
    <r>
      <rPr>
        <b/>
        <sz val="10"/>
        <color rgb="FF000000"/>
        <rFont val="Calibri"/>
        <family val="2"/>
        <charset val="238"/>
      </rPr>
      <t>Opakowanie 5 l.</t>
    </r>
  </si>
  <si>
    <t>61.</t>
  </si>
  <si>
    <r>
      <t xml:space="preserve">Septa Glass BC2 1l / EAN 5903240840724
</t>
    </r>
    <r>
      <rPr>
        <b/>
        <sz val="10"/>
        <color rgb="FF000000"/>
        <rFont val="Calibri"/>
        <family val="2"/>
        <charset val="238"/>
      </rPr>
      <t>Opakowanie 1 l.</t>
    </r>
  </si>
  <si>
    <t>62.</t>
  </si>
  <si>
    <r>
      <t xml:space="preserve">Septa Sine Clean 06 5l / EAN 5905358391891
</t>
    </r>
    <r>
      <rPr>
        <b/>
        <sz val="10"/>
        <color rgb="FF000000"/>
        <rFont val="Calibri"/>
        <family val="2"/>
        <charset val="238"/>
      </rPr>
      <t>Opakowanie 5 l.</t>
    </r>
  </si>
  <si>
    <t>63.</t>
  </si>
  <si>
    <r>
      <t xml:space="preserve">Septa Sine Clean 06 750ml / EAN 5902989269001 
</t>
    </r>
    <r>
      <rPr>
        <b/>
        <sz val="10"/>
        <color rgb="FF000000"/>
        <rFont val="Calibri"/>
        <family val="2"/>
        <charset val="238"/>
      </rPr>
      <t>Opakowanie 750 ml.</t>
    </r>
  </si>
  <si>
    <t>64.</t>
  </si>
  <si>
    <t>65.</t>
  </si>
  <si>
    <r>
      <t xml:space="preserve">Septa Sanitar S1 5l / EAN 5905358391174
</t>
    </r>
    <r>
      <rPr>
        <b/>
        <sz val="10"/>
        <color rgb="FF000000"/>
        <rFont val="Calibri"/>
        <family val="2"/>
        <charset val="238"/>
      </rPr>
      <t>Opakowanie 5 l.</t>
    </r>
  </si>
  <si>
    <t>66.</t>
  </si>
  <si>
    <r>
      <t xml:space="preserve">Septa Sanitar S1 1l / EAN 5902989269322
</t>
    </r>
    <r>
      <rPr>
        <b/>
        <sz val="10"/>
        <color rgb="FF000000"/>
        <rFont val="Calibri"/>
        <family val="2"/>
        <charset val="238"/>
      </rPr>
      <t>Opakowanie 1 l.</t>
    </r>
  </si>
  <si>
    <t>67.</t>
  </si>
  <si>
    <r>
      <t xml:space="preserve"> Septa Sanitar S2  5l / EAN 5905358391556
</t>
    </r>
    <r>
      <rPr>
        <b/>
        <sz val="10"/>
        <color rgb="FF000000"/>
        <rFont val="Calibri"/>
        <family val="2"/>
        <charset val="238"/>
      </rPr>
      <t>Opakowanie 5 l.</t>
    </r>
  </si>
  <si>
    <t>68.</t>
  </si>
  <si>
    <r>
      <t xml:space="preserve">Septa Sanitar S2 1l / EAN 5902989269292
</t>
    </r>
    <r>
      <rPr>
        <b/>
        <sz val="10"/>
        <color rgb="FF000000"/>
        <rFont val="Calibri"/>
        <family val="2"/>
        <charset val="238"/>
      </rPr>
      <t>Opakowanie 1 l.</t>
    </r>
  </si>
  <si>
    <t>69.</t>
  </si>
  <si>
    <r>
      <t xml:space="preserve">Septa STS Mat Q5 1l / EAN 5902989269711
</t>
    </r>
    <r>
      <rPr>
        <b/>
        <sz val="10"/>
        <color rgb="FF000000"/>
        <rFont val="Calibri"/>
        <family val="2"/>
        <charset val="238"/>
      </rPr>
      <t>Opakowanie 1 l.</t>
    </r>
  </si>
  <si>
    <t>70.</t>
  </si>
  <si>
    <r>
      <t xml:space="preserve">Septa STS Mat Q5 5l / EAN 5903240840939
</t>
    </r>
    <r>
      <rPr>
        <b/>
        <sz val="10"/>
        <color rgb="FF000000"/>
        <rFont val="Calibri"/>
        <family val="2"/>
        <charset val="238"/>
      </rPr>
      <t>Opakowanie 5 l.</t>
    </r>
  </si>
  <si>
    <t>71.</t>
  </si>
  <si>
    <r>
      <t xml:space="preserve">Septa Superfresh 5l / EAN: 5902989269155
5902989269162
5902989269179
5902989269186
5903240840021
5903240840045
</t>
    </r>
    <r>
      <rPr>
        <b/>
        <sz val="10"/>
        <color rgb="FF000000"/>
        <rFont val="Calibri"/>
        <family val="2"/>
        <charset val="238"/>
      </rPr>
      <t>Opakowanie 5 l.</t>
    </r>
  </si>
  <si>
    <t>72.</t>
  </si>
  <si>
    <r>
      <t xml:space="preserve">Septa Superfresh 500ml / EAN 5902989269889
5902989269902
5902989269926
5902989269940
5902989269964
5902989269988
</t>
    </r>
    <r>
      <rPr>
        <b/>
        <sz val="10"/>
        <color rgb="FF000000"/>
        <rFont val="Calibri"/>
        <family val="2"/>
        <charset val="238"/>
      </rPr>
      <t>Opakowanie 500 ml.</t>
    </r>
  </si>
  <si>
    <t>73.</t>
  </si>
  <si>
    <r>
      <t xml:space="preserve">Septa Forbet Q1 5l / EAN 5903240840939
</t>
    </r>
    <r>
      <rPr>
        <b/>
        <sz val="10"/>
        <color rgb="FF000000"/>
        <rFont val="Calibri"/>
        <family val="2"/>
        <charset val="238"/>
      </rPr>
      <t>Opakowanie 5 l.</t>
    </r>
  </si>
  <si>
    <t>74.</t>
  </si>
  <si>
    <r>
      <t xml:space="preserve">Septa Forbet Q1 1l / EAN 5902989269711
</t>
    </r>
    <r>
      <rPr>
        <b/>
        <sz val="10"/>
        <color rgb="FF000000"/>
        <rFont val="Calibri"/>
        <family val="2"/>
        <charset val="238"/>
      </rPr>
      <t>Opakowanie 1 l.</t>
    </r>
  </si>
  <si>
    <t>75.</t>
  </si>
  <si>
    <r>
      <t xml:space="preserve">Septa Carpet C1 5l / EAN 5902989269049
</t>
    </r>
    <r>
      <rPr>
        <b/>
        <sz val="10"/>
        <color rgb="FF000000"/>
        <rFont val="Calibri"/>
        <family val="2"/>
        <charset val="238"/>
      </rPr>
      <t>Opakowanie 5 l.</t>
    </r>
  </si>
  <si>
    <t>76.</t>
  </si>
  <si>
    <r>
      <t xml:space="preserve">Septa Carpet C1 1l / EAN 5903240840984
</t>
    </r>
    <r>
      <rPr>
        <b/>
        <sz val="10"/>
        <color rgb="FF000000"/>
        <rFont val="Calibri"/>
        <family val="2"/>
        <charset val="238"/>
      </rPr>
      <t>Opakowanie 1 l.</t>
    </r>
  </si>
  <si>
    <t>77.</t>
  </si>
  <si>
    <r>
      <t xml:space="preserve">Comfort Professional Hipoalergiczny Płyn Do Płukania Tkanin Pure 5l 2903 / 9311433 
</t>
    </r>
    <r>
      <rPr>
        <b/>
        <sz val="10"/>
        <rFont val="Calibri"/>
        <family val="2"/>
        <charset val="238"/>
      </rPr>
      <t>Opakowanie 5 l.</t>
    </r>
  </si>
  <si>
    <t>78.</t>
  </si>
  <si>
    <r>
      <t xml:space="preserve">Płyn do tablic suchścieralnych. Preparat czyszczący i konserwujący, bazujący najczęsciej na alkoholu / np. etylowym, izopropylowym / oraz srodkach powierzchniowo czynnych / detergentach /. Zapewnia usuwanie tuszu, zabezpiecza powierzchnię , bez pozostawiania smug. </t>
    </r>
    <r>
      <rPr>
        <b/>
        <sz val="10"/>
        <rFont val="Arial Narrow"/>
        <family val="2"/>
        <charset val="238"/>
      </rPr>
      <t>Pojemnik ze spryskiwaczem o pojemności 500 ml.</t>
    </r>
  </si>
  <si>
    <r>
      <t xml:space="preserve">Płyn do tablic suchościeralnych 500ml Bauhus / nr. kat. 583, EAN 5902431795836
</t>
    </r>
    <r>
      <rPr>
        <b/>
        <sz val="10"/>
        <color rgb="FF000000"/>
        <rFont val="Calibri"/>
        <family val="2"/>
        <charset val="238"/>
      </rPr>
      <t>Opakowanie 500 ml.</t>
    </r>
  </si>
  <si>
    <r>
      <t>Długotrwała emulsja pielęgnacyjna o wysokim połysku. O ekstremalnej trwałości i właściwościach antypoślizgowych zgodnie z normą DIN 51131 lub równoważną. Wysoce odporna na zabrudzenia, nawet przy najwyższym natężeniu ruchu. Wartość pH produktu 8-9. Nie jest substancją lub mieszaniną niebezpieczną zgodnie z rozporządzeniem (WE) 1272/2008-produkt bez piktogramów o niebezpieczeństwie dla środowiska i człowieka, wolny od klasyfikacji CLP. Wydajność ok. 2l/100m</t>
    </r>
    <r>
      <rPr>
        <vertAlign val="superscript"/>
        <sz val="10"/>
        <rFont val="Arial Narrow"/>
        <family val="2"/>
        <charset val="238"/>
      </rPr>
      <t>2</t>
    </r>
    <r>
      <rPr>
        <sz val="10"/>
        <rFont val="Arial Narrow"/>
        <family val="2"/>
        <charset val="238"/>
      </rPr>
      <t xml:space="preserve">. Wymagana ulotka i karta charakterystyki.
</t>
    </r>
    <r>
      <rPr>
        <b/>
        <sz val="10"/>
        <rFont val="Arial Narrow"/>
        <family val="2"/>
        <charset val="238"/>
      </rPr>
      <t>Opakowanie 5-10 l.</t>
    </r>
  </si>
  <si>
    <r>
      <t xml:space="preserve">Żel na bazie podhlorynu sodu czyszcząco-dezynfekujący do sanitariatów o szerokim spektrum działania. Produkt biobójczy. Gotowy do użycia lub do rozcieńczania przy dużych powierzchniach. Produkt do użytku profesjonalnego. PH koncentratu 12-13. Gęstość min 1,06g/cm3. Wymagana ulotka i karta charakterystyki. 
</t>
    </r>
    <r>
      <rPr>
        <b/>
        <sz val="10"/>
        <rFont val="Arial Narrow"/>
        <family val="2"/>
        <charset val="238"/>
      </rPr>
      <t>Opakowanie 750 -1000ml z końcówką umożliwiającą aplikację do miejsc trudnodostępnych.</t>
    </r>
  </si>
  <si>
    <r>
      <t xml:space="preserve">Profesjonalna emulsja  do zabezpieczania i pielęgnacji podłóg w obiektach sportowych. Przeznaczona do parkietów, linoleum, PCV. Spełnia wymogi DIN 18032-2 lub równoważnej dla podłóg sportowych. Tworzy elastyczną  niescieralną i odporną na zabrudzenia warstwę. Nie zmywa się przy bieżącym czyszczeniu. Wymagana ulotka i karta charakterystyki. 
</t>
    </r>
    <r>
      <rPr>
        <b/>
        <sz val="10"/>
        <rFont val="Arial Narrow"/>
        <family val="2"/>
        <charset val="238"/>
      </rPr>
      <t>Opakowanie 5-10L</t>
    </r>
  </si>
  <si>
    <r>
      <t xml:space="preserve">Preparat w koncentracie na bazie chlorku benzyloalkiloamonowego  bez zawartości chloru, fenolu, aldehydów, związków nadtlenowych do dezynfekcji powierzchni i urządzeń. Skuteczny w profilaktyce przeciwgrzybiczej (Trichophyton Mentagrophytes). Bezpieczny dla skóry, możliwość higienicznego mycia rąk i skóry (EN1499 lub równoważna) łącznie z MRSA, aktywność wobec bakterii 1 minuta (EN 12054 lub równoważna). Trichophyton Mentagrophytes 1 min, Aktywność wobec wszystkich wirusów osłonionych w czasie 5 min. Maksymalne stężenie użytkowe 2% opakowanie  </t>
    </r>
    <r>
      <rPr>
        <b/>
        <sz val="10"/>
        <rFont val="Arial Narrow"/>
        <family val="2"/>
        <charset val="238"/>
      </rPr>
      <t xml:space="preserve">1 - </t>
    </r>
    <r>
      <rPr>
        <sz val="10"/>
        <rFont val="Arial Narrow"/>
        <family val="2"/>
        <charset val="238"/>
      </rPr>
      <t>6L</t>
    </r>
  </si>
  <si>
    <r>
      <t xml:space="preserve">Profesjonalny koncentrat do mycia ręcznego i maszynowego wszystkich wodoodpornych powierzchni podłogowych typu </t>
    </r>
    <r>
      <rPr>
        <b/>
        <sz val="10"/>
        <rFont val="Arial Narrow"/>
        <family val="2"/>
        <charset val="238"/>
      </rPr>
      <t>Septa Floor F3 Pomelo</t>
    </r>
    <r>
      <rPr>
        <sz val="10"/>
        <rFont val="Arial Narrow"/>
        <family val="2"/>
        <charset val="238"/>
      </rPr>
      <t xml:space="preserve"> lub równoważny, przeznaczony do bieżącego utrzymania czystości podłóg z PVC, gresu, terakoty, kamienia, linoleum oraz posadzek zabezpieczonych powłokami ochronnymi. Preparat musi skutecznie usuwać bieżące zabrudzenia eksploatacyjne, nie powodować matowienia ani uszkodzeń powierzchni, nie pozostawiać smug i osadów oraz pozostawiać przyjemny, świeży zapach. Preparat niskopieniący, przeznaczony do stosowania w technice ręcznej oraz w automatach szorująco-zbierających. Odczyn koncentratu pH 8 </t>
    </r>
    <r>
      <rPr>
        <b/>
        <sz val="10"/>
        <rFont val="Arial Narrow"/>
        <family val="2"/>
        <charset val="238"/>
      </rPr>
      <t>- 9,5</t>
    </r>
    <r>
      <rPr>
        <sz val="10"/>
        <rFont val="Arial Narrow"/>
        <family val="2"/>
        <charset val="238"/>
      </rPr>
      <t xml:space="preserve">. Preparat przeznaczony do rozcieńczania z wodą. Zalecane stężenie robocze przy myciu ręcznym 0,25–0,5%, a przy myciu maszynowym 0,5–1,0%, w zależności od stopnia zabrudzenia powierzchni. Preparat przeznaczony do stosowania w obiektach użyteczności publicznej.
Preparat powinien być wodnym koncentratem na bazie alkoholi i środków powierzchniowo czynnych. Zgodnie z kartą charakterystyki preparat powinien zawierać alkohole (w tym alkohol etylowy i izopropylowy) w niskich stężeniach, niejonowe i anionowe środki powierzchniowo czynne (alkohole etoksylowane oraz ich pochodne siarczanowe), środki kompleksujące wiążące jony twardej wody, kompozycję zapachową o nucie pomelo oraz barwnik. Skład powinien zapewniać skuteczne mycie, szybkie wysychanie oraz brak smug i osadów na czyszczonych powierzchniach.
Preparat musi być dostarczany w fabrycznie zamkniętych opakowaniach producenta </t>
    </r>
    <r>
      <rPr>
        <b/>
        <sz val="10"/>
        <rFont val="Arial Narrow"/>
        <family val="2"/>
        <charset val="238"/>
      </rPr>
      <t>o pojemności 5 l</t>
    </r>
    <r>
      <rPr>
        <sz val="10"/>
        <rFont val="Arial Narrow"/>
        <family val="2"/>
        <charset val="238"/>
      </rPr>
      <t>, oznakowanych nazwą produktu, producenta, składem oraz piktogramami zgodnie z obowiązującymi przepisami CLP.</t>
    </r>
  </si>
  <si>
    <r>
      <t xml:space="preserve">Profesjonalny koncentrat do mycia ręcznego i maszynowego wszystkich wodoodpornych powierzchni podłogowych typu </t>
    </r>
    <r>
      <rPr>
        <b/>
        <sz val="10"/>
        <rFont val="Arial Narrow"/>
        <family val="2"/>
        <charset val="238"/>
      </rPr>
      <t>Septa Floor F3 Pomelo</t>
    </r>
    <r>
      <rPr>
        <sz val="10"/>
        <rFont val="Arial Narrow"/>
        <family val="2"/>
        <charset val="238"/>
      </rPr>
      <t xml:space="preserve"> lub równoważny, przeznaczony do bieżącego utrzymania czystości podłóg z PVC, gresu, terakoty, kamienia, linoleum oraz posadzek zabezpieczonych powłokami ochronnymi. Preparat musi skutecznie usuwać bieżące zabrudzenia eksploatacyjne, nie powodować matowienia ani uszkodzeń powierzchni, nie pozostawiać smug i osadów oraz pozostawiać przyjemny, świeży zapach. Preparat niskopieniący, przeznaczony do stosowania w technice ręcznej oraz w automatach szorująco-zbierających. Odczyn koncentratu pH 8 </t>
    </r>
    <r>
      <rPr>
        <b/>
        <sz val="10"/>
        <rFont val="Arial Narrow"/>
        <family val="2"/>
        <charset val="238"/>
      </rPr>
      <t>- 9,5</t>
    </r>
    <r>
      <rPr>
        <sz val="10"/>
        <rFont val="Arial Narrow"/>
        <family val="2"/>
        <charset val="238"/>
      </rPr>
      <t xml:space="preserve"> . Preparat przeznaczony do rozcieńczania z wodą. Zalecane stężenie robocze przy myciu ręcznym 0,25–0,5%, a przy myciu maszynowym 0,5–1,0%, w zależności od stopnia zabrudzenia powierzchni. Preparat przeznaczony do stosowania w obiektach użyteczności publicznej.
Preparat powinien być wodnym koncentratem na bazie alkoholi i środków powierzchniowo czynnych. Zgodnie z kartą charakterystyki preparat powinien zawierać alkohole (w tym alkohol etylowy i izopropylowy) w niskich stężeniach, niejonowe i anionowe środki powierzchniowo czynne (alkohole etoksylowane oraz ich pochodne siarczanowe), środki kompleksujące wiążące jony twardej wody, kompozycję zapachową o nucie pomelo oraz barwnik. Skład powinien zapewniać skuteczne mycie, szybkie wysychanie oraz brak smug i osadów na czyszczonych powierzchniach.
Preparat musi być dostarczany w fabrycznie zamkniętych opakowaniach producenta </t>
    </r>
    <r>
      <rPr>
        <b/>
        <sz val="10"/>
        <rFont val="Arial Narrow"/>
        <family val="2"/>
        <charset val="238"/>
      </rPr>
      <t>o pojemności 1 l</t>
    </r>
    <r>
      <rPr>
        <sz val="10"/>
        <rFont val="Arial Narrow"/>
        <family val="2"/>
        <charset val="238"/>
      </rPr>
      <t>, oznakowanych nazwą produktu, producenta, składem oraz piktogramami zgodnie z obowiązującymi przepisami CLP.</t>
    </r>
  </si>
  <si>
    <r>
      <t xml:space="preserve">Profesjonalny koncentrat do mycia ręcznego i maszynowego dużych powierzchni podłogowych typu </t>
    </r>
    <r>
      <rPr>
        <b/>
        <sz val="10"/>
        <rFont val="Arial Narrow"/>
        <family val="2"/>
        <charset val="238"/>
      </rPr>
      <t>Septa Marketcleaner M1</t>
    </r>
    <r>
      <rPr>
        <sz val="10"/>
        <rFont val="Arial Narrow"/>
        <family val="2"/>
        <charset val="238"/>
      </rPr>
      <t xml:space="preserve"> lub równoważny, przeznaczony do bieżącego utrzymania czystości podłóg w obiektach handlowych, magazynowych i użyteczności publicznej, w tym powierzchni z gresu, terakoty, kamienia, betonu, PVC, posadzek żywicznych oraz powierzchni zabezpieczonych powłokami ochronnymi. Preparat musi skutecznie usuwać bieżące zabrudzenia eksploatacyjne, ślady wózków, tłuste osady i zabrudzenia komunikacyjne, nie powodować matowienia ani degradacji powłok ochronnych oraz nie pozostawiać smug i osadów. Preparat niskopieniący, przeznaczony do stosowania w technice ręcznej oraz w automatach szorująco-zbierających. Odczyn pH koncentratu11. Preparat przeznaczony do rozcieńczania z wodą. Zalecane stężenie robocze przy myciu ręcznym 0,2–0,5%, a przy myciu maszynowym 0,5–1,0%, w zależności od stopnia zabrudzenia powierzchni. Preparat przeznaczony do stosowania w obiektach użyteczności publicznej.
Preparat powinien być wodnym koncentratem na bazie środków powierzchniowo czynnych oraz składników odtłuszczających, powinien zawierać niejonowe i anionowe środki powierzchniowo czynne, środki kompleksujące wiążące jony twardej wody, rozpuszczalniki wspomagające usuwanie tłustych zabrudzeń, kompozycję zapachową oraz barwnik. Skład powinien zapewniać wysoką skuteczność mycia przy zachowaniu bezpieczeństwa dla posadzek i powłok ochronnych.
Preparat musi być dostarczany w fabrycznie zamkniętych opakowaniach producenta </t>
    </r>
    <r>
      <rPr>
        <b/>
        <sz val="10"/>
        <rFont val="Arial Narrow"/>
        <family val="2"/>
        <charset val="238"/>
      </rPr>
      <t>o pojemności 5 - 10 l</t>
    </r>
    <r>
      <rPr>
        <sz val="10"/>
        <rFont val="Arial Narrow"/>
        <family val="2"/>
        <charset val="238"/>
      </rPr>
      <t xml:space="preserve">, oznakowanych nazwą produktu, producenta, składem oraz piktogramami zgodnie z obowiązującymi przepisami CLP.
</t>
    </r>
  </si>
  <si>
    <r>
      <t xml:space="preserve">Profesjonalny koncentrat do mycia ręcznego i maszynowego dużych powierzchni podłogowych typu </t>
    </r>
    <r>
      <rPr>
        <b/>
        <sz val="10"/>
        <rFont val="Arial Narrow"/>
        <family val="2"/>
        <charset val="238"/>
      </rPr>
      <t>Septa Marketcleaner M1</t>
    </r>
    <r>
      <rPr>
        <sz val="10"/>
        <rFont val="Arial Narrow"/>
        <family val="2"/>
        <charset val="238"/>
      </rPr>
      <t xml:space="preserve"> lub równoważny, przeznaczony do bieżącego utrzymania czystości podłóg w obiektach handlowych, magazynowych i użyteczności publicznej, w tym powierzchni z gresu, terakoty, kamienia, betonu, PVC, posadzek żywicznych oraz powierzchni zabezpieczonych powłokami ochronnymi. Preparat musi skutecznie usuwać bieżące zabrudzenia eksploatacyjne, ślady wózków, tłuste osady i zabrudzenia komunikacyjne, nie powodować matowienia ani degradacji powłok ochronnych oraz nie pozostawiać smug i osadów. Preparat niskopieniący, przeznaczony do stosowania w technice ręcznej oraz w automatach szorująco-zbierających. Odczyn pH koncentratu 11. Preparat przeznaczony do rozcieńczania z wodą. Zalecane stężenie robocze przy myciu ręcznym 0,2–0,5%, a przy myciu maszynowym 0,5–1,0%, w zależności od stopnia zabrudzenia powierzchni. Preparat przeznaczony do stosowania w obiektach użyteczności publicznej.
Preparat powinien być wodnym koncentratem na bazie środków powierzchniowo czynnych oraz składników odtłuszczających, powinien zawierać niejonowe i anionowe środki powierzchniowo czynne, środki kompleksujące wiążące jony twardej wody, rozpuszczalniki wspomagające usuwanie tłustych zabrudzeń, kompozycję zapachową oraz barwnik. Skład powinien zapewniać wysoką skuteczność mycia przy zachowaniu bezpieczeństwa dla posadzek i powłok ochronnych.
Preparat musi być dostarczany w fabrycznie zamkniętych opakowaniach producenta </t>
    </r>
    <r>
      <rPr>
        <b/>
        <sz val="10"/>
        <rFont val="Arial Narrow"/>
        <family val="2"/>
        <charset val="238"/>
      </rPr>
      <t>o pojemności 1 l</t>
    </r>
    <r>
      <rPr>
        <sz val="10"/>
        <rFont val="Arial Narrow"/>
        <family val="2"/>
        <charset val="238"/>
      </rPr>
      <t>, oznakowanych nazwą produktu, producenta, składem oraz piktogramami zgodnie z obowiązującymi przepisami CLP.</t>
    </r>
  </si>
  <si>
    <r>
      <t xml:space="preserve">Profesjonalny koncentrat do mycia ręcznego i maszynowego wszystkich wodoodpornych powierzchni podłogowych typu </t>
    </r>
    <r>
      <rPr>
        <b/>
        <sz val="10"/>
        <rFont val="Arial Narrow"/>
        <family val="2"/>
        <charset val="238"/>
      </rPr>
      <t>Septa Floor BC1</t>
    </r>
    <r>
      <rPr>
        <sz val="10"/>
        <rFont val="Arial Narrow"/>
        <family val="2"/>
        <charset val="238"/>
      </rPr>
      <t xml:space="preserve"> lub równoważny, przeznaczony do codziennego utrzymania czystości podłóg z gresu, terakoty, kamienia, PVC, linoleum, powierzchni laminowanych oraz posadzek zabezpieczonych powłokami ochronnymi. Preparat musi skutecznie usuwać bieżące zabrudzenia eksploatacyjne, kurz oraz lekki film zabrudzeń, nie powodować matowienia, nie pozostawiać smug ani osadów oraz nie odkładać warstw na czyszczonych powierzchniach. Preparat niskopieniący, przeznaczony do stosowania w technice ręcznej oraz w automatach szorująco-zbierających. Odczyn koncentratu pH 7 </t>
    </r>
    <r>
      <rPr>
        <b/>
        <sz val="10"/>
        <rFont val="Arial Narrow"/>
        <family val="2"/>
        <charset val="238"/>
      </rPr>
      <t>- 8,5</t>
    </r>
    <r>
      <rPr>
        <sz val="10"/>
        <rFont val="Arial Narrow"/>
        <family val="2"/>
        <charset val="238"/>
      </rPr>
      <t xml:space="preserve">. Preparat przeznaczony do rozcieńczania z wodą. Zalecane stężenie robocze przy myciu ręcznym 0,25–1,0%, a przy myciu maszynowym 0,5–1,0%, w zależności od stopnia zabrudzenia powierzchni. Preparat przeznaczony do stosowania w obiektach użyteczności publicznej.
Preparat powinien być wodnym koncentratem na bazie środków powierzchniowo czynnych oraz alkoholi wspomagających szybkie wysychanie. Preparat powinien zawierać niejonowe i anionowe środki powierzchniowo czynne, alkohole rozpuszczalne w wodzie, środki kompleksujące wiążące jony twardej wody, kompozycję zapachową oraz barwnik. Skład powinien zapewniać skuteczne mycie, szybkie odparowanie roztworu oraz brak smug i osadów na czyszczonych powierzchniach.
Preparat musi być dostarczany w fabrycznie zamkniętych opakowaniach producenta </t>
    </r>
    <r>
      <rPr>
        <b/>
        <sz val="10"/>
        <rFont val="Arial Narrow"/>
        <family val="2"/>
        <charset val="238"/>
      </rPr>
      <t>o pojemności 5 l,</t>
    </r>
    <r>
      <rPr>
        <sz val="10"/>
        <rFont val="Arial Narrow"/>
        <family val="2"/>
        <charset val="238"/>
      </rPr>
      <t xml:space="preserve"> oznakowanych nazwą produktu, producenta, składem oraz piktogramami zgodnie z obowiązującymi przepisami CLP.</t>
    </r>
  </si>
  <si>
    <r>
      <t>Profesjonalny koncentrat do mycia ręcznego i maszynowego wszystkich wodoodpornych powierzchni podłogowych typu</t>
    </r>
    <r>
      <rPr>
        <b/>
        <sz val="10"/>
        <rFont val="Arial Narrow"/>
        <family val="2"/>
        <charset val="238"/>
      </rPr>
      <t xml:space="preserve"> Septa Floor BC1</t>
    </r>
    <r>
      <rPr>
        <sz val="10"/>
        <rFont val="Arial Narrow"/>
        <family val="2"/>
        <charset val="238"/>
      </rPr>
      <t xml:space="preserve"> lub równoważny, przeznaczony do codziennego utrzymania czystości podłóg z gresu, terakoty, kamienia, PVC, linoleum, powierzchni laminowanych oraz posadzek zabezpieczonych powłokami ochronnymi. Preparat musi skutecznie usuwać bieżące zabrudzenia eksploatacyjne, kurz oraz lekki film zabrudzeń, nie powodować matowienia, nie pozostawiać smug ani osadów oraz nie odkładać warstw na czyszczonych powierzchniach. Preparat niskopieniący, przeznaczony do stosowania w technice ręcznej oraz w automatach szorująco-zbierających. Odczyn koncentratu pH 7 </t>
    </r>
    <r>
      <rPr>
        <b/>
        <sz val="10"/>
        <rFont val="Arial Narrow"/>
        <family val="2"/>
        <charset val="238"/>
      </rPr>
      <t>- 8,5</t>
    </r>
    <r>
      <rPr>
        <sz val="10"/>
        <rFont val="Arial Narrow"/>
        <family val="2"/>
        <charset val="238"/>
      </rPr>
      <t xml:space="preserve">. Preparat przeznaczony do rozcieńczania z wodą. Zalecane stężenie robocze przy myciu ręcznym 0,25–1,0%, a przy myciu maszynowym 0,5–1,0%, w zależności od stopnia zabrudzenia powierzchni. Preparat przeznaczony do stosowania w obiektach użyteczności publicznej.
Preparat powinien być wodnym koncentratem na bazie środków powierzchniowo czynnych oraz alkoholi wspomagających szybkie wysychanie. Preparat powinien zawierać niejonowe i anionowe środki powierzchniowo czynne, alkohole rozpuszczalne w wodzie, środki kompleksujące wiążące jony twardej wody, kompozycję zapachową oraz barwnik. Skład powinien zapewniać skuteczne mycie, szybkie odparowanie roztworu oraz brak smug i osadów na czyszczonych powierzchniach.
Preparat musi być dostarczany w fabrycznie zamkniętych opakowaniach producenta </t>
    </r>
    <r>
      <rPr>
        <b/>
        <sz val="10"/>
        <rFont val="Arial Narrow"/>
        <family val="2"/>
        <charset val="238"/>
      </rPr>
      <t>o pojemności 1 l</t>
    </r>
    <r>
      <rPr>
        <sz val="10"/>
        <rFont val="Arial Narrow"/>
        <family val="2"/>
        <charset val="238"/>
      </rPr>
      <t>, oznakowanych nazwą produktu, producenta, składem oraz piktogramami zgodnie z obowiązującymi przepisami CLP.</t>
    </r>
  </si>
  <si>
    <r>
      <t xml:space="preserve">Profesjonalny preparat do codziennego czyszczenia powierzchni twardych typu </t>
    </r>
    <r>
      <rPr>
        <b/>
        <sz val="10"/>
        <rFont val="Arial Narrow"/>
        <family val="2"/>
        <charset val="238"/>
      </rPr>
      <t>Septa Multiclean M1</t>
    </r>
    <r>
      <rPr>
        <sz val="10"/>
        <rFont val="Arial Narrow"/>
        <family val="2"/>
        <charset val="238"/>
      </rPr>
      <t xml:space="preserve"> lub równoważny, przeznaczony do usuwania bieżących zabrudzeń z mebli, blatów, biurek, stołów, drzwi, ram, parapetów, tworzyw sztucznych, powierzchni laminowanych oraz innych elementów wyposażenia wnętrz. Preparat musi skutecznie usuwać kurz, ślady palców, tłuste osady oraz zabrudzenia eksploatacyjne, nie powodując matowienia, odbarwień ani uszkodzeń czyszczonych powierzchni oraz nie pozostawiając smug. Preparat przeznaczony do stosowania ręcznego metodą natrysku lub nanoszenia na ściereczkę. Odczyn preparatu pH 5</t>
    </r>
    <r>
      <rPr>
        <b/>
        <sz val="10"/>
        <rFont val="Arial Narrow"/>
        <family val="2"/>
        <charset val="238"/>
      </rPr>
      <t xml:space="preserve"> - 9</t>
    </r>
    <r>
      <rPr>
        <sz val="10"/>
        <rFont val="Arial Narrow"/>
        <family val="2"/>
        <charset val="238"/>
      </rPr>
      <t xml:space="preserve">. Preparat przeznaczony do stosowania w obiektach użyteczności publicznej.
Preparat powinien być wodnym środkiem czyszczącym na bazie środków powierzchniowo czynnych i składników rozpuszczających zabrudzenia. Zgodnie z kartą charakterystyki preparat powinien zawierać niejonowe i anionowe środki powierzchniowo czynne wspomagające usuwanie zabrudzeń tłuszczowych i organicznych, rozpuszczalniki rozpuszczalne w wodzie poprawiające skuteczność czyszczenia, środki kompleksujące wiążące jony twardej wody, kompozycję zapachową oraz składniki pomocnicze zapewniające stabilność i bezpieczeństwo stosowania. Skład powinien zapewniać skuteczne czyszczenie bez pozostawiania osadów i smug.
Preparat musi być dostarczany w fabrycznie zamkniętych opakowaniach producenta </t>
    </r>
    <r>
      <rPr>
        <b/>
        <sz val="10"/>
        <rFont val="Arial Narrow"/>
        <family val="2"/>
        <charset val="238"/>
      </rPr>
      <t>o pojemności 5 l</t>
    </r>
    <r>
      <rPr>
        <sz val="10"/>
        <rFont val="Arial Narrow"/>
        <family val="2"/>
        <charset val="238"/>
      </rPr>
      <t>, oznakowanych nazwą produktu, producenta, składem oraz piktogramami zgodnie z obowiązującymi przepisami CLP.</t>
    </r>
  </si>
  <si>
    <r>
      <t>Profesjonalny preparat do codziennego czyszczenia powierzchni twardych typu</t>
    </r>
    <r>
      <rPr>
        <b/>
        <sz val="10"/>
        <rFont val="Arial Narrow"/>
        <family val="2"/>
        <charset val="238"/>
      </rPr>
      <t xml:space="preserve"> Septa Multiclean M1</t>
    </r>
    <r>
      <rPr>
        <sz val="10"/>
        <rFont val="Arial Narrow"/>
        <family val="2"/>
        <charset val="238"/>
      </rPr>
      <t xml:space="preserve"> lub równoważny, przeznaczony do usuwania bieżących zabrudzeń z mebli, blatów, biurek, stołów, drzwi, ram, parapetów, tworzyw sztucznych, powierzchni laminowanych oraz innych elementów wyposażenia wnętrz. Preparat musi skutecznie usuwać kurz, ślady palców, tłuste osady oraz zabrudzenia eksploatacyjne, nie powodując matowienia, odbarwień ani uszkodzeń czyszczonych powierzchni oraz nie pozostawiając smug. Preparat przeznaczony do stosowania ręcznego metodą natrysku lub nanoszenia na ściereczkę. Odczyn preparatu pH 5 </t>
    </r>
    <r>
      <rPr>
        <b/>
        <sz val="10"/>
        <rFont val="Arial Narrow"/>
        <family val="2"/>
        <charset val="238"/>
      </rPr>
      <t>- 9</t>
    </r>
    <r>
      <rPr>
        <sz val="10"/>
        <rFont val="Arial Narrow"/>
        <family val="2"/>
        <charset val="238"/>
      </rPr>
      <t xml:space="preserve">. Preparat przeznaczony do stosowania w obiektach użyteczności publicznej.
Preparat powinien być wodnym środkiem czyszczącym na bazie środków powierzchniowo czynnych i składników rozpuszczających zabrudzenia. Zgodnie z kartą charakterystyki preparat powinien zawierać niejonowe i anionowe środki powierzchniowo czynne wspomagające usuwanie zabrudzeń tłuszczowych i organicznych, rozpuszczalniki rozpuszczalne w wodzie poprawiające skuteczność czyszczenia, środki kompleksujące wiążące jony twardej wody, kompozycję zapachową oraz składniki pomocnicze zapewniające stabilność i bezpieczeństwo stosowania. Skład powinien zapewniać skuteczne czyszczenie bez pozostawiania osadów i smug.
Preparat musi być dostarczany w fabrycznie zamkniętych opakowaniach producenta </t>
    </r>
    <r>
      <rPr>
        <b/>
        <sz val="10"/>
        <rFont val="Arial Narrow"/>
        <family val="2"/>
        <charset val="238"/>
      </rPr>
      <t>o pojemności 1 l</t>
    </r>
    <r>
      <rPr>
        <sz val="10"/>
        <rFont val="Arial Narrow"/>
        <family val="2"/>
        <charset val="238"/>
      </rPr>
      <t>, oznakowanych nazwą produktu, producenta, składem oraz piktogramami zgodnie z obowiązującymi przepisami CLP.</t>
    </r>
  </si>
  <si>
    <r>
      <t xml:space="preserve">Profesjonalny koncentrat do ręcznego i maszynowego usuwania silnych zabrudzeń typu </t>
    </r>
    <r>
      <rPr>
        <b/>
        <sz val="10"/>
        <rFont val="Arial Narrow"/>
        <family val="2"/>
        <charset val="238"/>
      </rPr>
      <t>Septa Intensive V1</t>
    </r>
    <r>
      <rPr>
        <sz val="10"/>
        <rFont val="Arial Narrow"/>
        <family val="2"/>
        <charset val="238"/>
      </rPr>
      <t xml:space="preserve"> lub równoważny, przeznaczony do doczyszczania powierzchni odpornych na działanie alkaliów, w tym posadzek przemysłowych, gresu technicznego, betonu, płytek, powierzchni magazynowych, warsztatowych oraz elementów wyposażenia narażonych na zabrudzenia tłuszczowe i olejowe. Preparat musi skutecznie usuwać ciężkie zabrudzenia, w tym tłuszcze, oleje, sadzę, ślady gumy, zabrudzenia komunikacyjne i inne osady eksploatacyjne, nie powodując trwałych uszkodzeń powierzchni przy stosowaniu zgodnie z zaleceniami producenta. Preparat niskopieniący, przeznaczony do stosowania w technice ręcznej oraz w maszynach czyszczących. Odczyn koncentratu pH </t>
    </r>
    <r>
      <rPr>
        <b/>
        <sz val="10"/>
        <rFont val="Arial Narrow"/>
        <family val="2"/>
        <charset val="238"/>
      </rPr>
      <t>12,5 -</t>
    </r>
    <r>
      <rPr>
        <sz val="10"/>
        <rFont val="Arial Narrow"/>
        <family val="2"/>
        <charset val="238"/>
      </rPr>
      <t xml:space="preserve"> 14. Preparat przeznaczony do rozcieńczania z wodą. Zalecane stężenie robocze przy doczyszczaniu bieżącym 1–2%, a przy bardzo silnych zabrudzeniach 2–5%, w zależności od stopnia zabrudzenia powierzchni. Preparat przeznaczony do stosowania w obiektach użyteczności publicznej, przemysłowych i magazynowych.
Preparat powinien być wodnym koncentratem na bazie składników alkalicznych oraz środków powierzchniowo czynnych. Preparat powinien zawierać zasadowe składniki myjące, niejonowe i anionowe środki powierzchniowo czynne, środki kompleksujące wspomagające usuwanie zabrudzeń mineralnych, inhibitory korozji oraz składniki pomocnicze zapewniające stabilność i skuteczność preparatu. Skład powinien zapewniać silne działanie odtłuszczające i rozpuszczanie ciężkich zabrudzeń przy zachowaniu bezpieczeństwa dla czyszczonych powierzchni odpornych na alkalia.
Preparat musi być dostarczany w fabrycznie zamkniętych opakowaniach producenta o pojemności </t>
    </r>
    <r>
      <rPr>
        <b/>
        <sz val="10"/>
        <rFont val="Arial Narrow"/>
        <family val="2"/>
        <charset val="238"/>
      </rPr>
      <t>5 l</t>
    </r>
    <r>
      <rPr>
        <sz val="10"/>
        <rFont val="Arial Narrow"/>
        <family val="2"/>
        <charset val="238"/>
      </rPr>
      <t>, oznakowanych nazwą produktu, producenta, składem oraz piktogramami zgodnie z obowiązującymi przepisami CLP.</t>
    </r>
  </si>
  <si>
    <r>
      <t xml:space="preserve">Profesjonalny koncentrat do ręcznego i maszynowego usuwania silnych zabrudzeń typu </t>
    </r>
    <r>
      <rPr>
        <b/>
        <sz val="10"/>
        <rFont val="Arial Narrow"/>
        <family val="2"/>
        <charset val="238"/>
      </rPr>
      <t>Septa Intensive V1</t>
    </r>
    <r>
      <rPr>
        <sz val="10"/>
        <rFont val="Arial Narrow"/>
        <family val="2"/>
        <charset val="238"/>
      </rPr>
      <t xml:space="preserve"> lub równoważny, przeznaczony do doczyszczania powierzchni odpornych na działanie alkaliów, w tym posadzek przemysłowych, gresu technicznego, betonu, płytek, powierzchni magazynowych, warsztatowych oraz elementów wyposażenia narażonych na zabrudzenia tłuszczowe i olejowe. Preparat musi skutecznie usuwać ciężkie zabrudzenia, w tym tłuszcze, oleje, sadzę, ślady gumy, zabrudzenia komunikacyjne i inne osady eksploatacyjne, nie powodując trwałych uszkodzeń powierzchni przy stosowaniu zgodnie z zaleceniami producenta. Preparat niskopieniący, przeznaczony do stosowania w technice ręcznej oraz w maszynach czyszczących. Odczyn koncentratu w pH </t>
    </r>
    <r>
      <rPr>
        <b/>
        <sz val="10"/>
        <rFont val="Arial Narrow"/>
        <family val="2"/>
        <charset val="238"/>
      </rPr>
      <t xml:space="preserve">12,5 - </t>
    </r>
    <r>
      <rPr>
        <sz val="10"/>
        <rFont val="Arial Narrow"/>
        <family val="2"/>
        <charset val="238"/>
      </rPr>
      <t xml:space="preserve">14. Preparat przeznaczony do rozcieńczania z wodą. Zalecane stężenie robocze przy doczyszczaniu bieżącym 1–2%, a przy bardzo silnych zabrudzeniach 2–5%, w zależności od stopnia zabrudzenia powierzchni. Preparat przeznaczony do stosowania w obiektach użyteczności publicznej, przemysłowych i magazynowych.
Preparat powinien być wodnym koncentratem na bazie składników alkalicznych oraz środków powierzchniowo czynnych. Preparat powinien zawierać zasadowe składniki myjące, niejonowe i anionowe środki powierzchniowo czynne, środki kompleksujące wspomagające usuwanie zabrudzeń mineralnych, inhibitory korozji oraz składniki pomocnicze zapewniające stabilność i skuteczność preparatu. Skład powinien zapewniać silne działanie odtłuszczające i rozpuszczanie ciężkich zabrudzeń przy zachowaniu bezpieczeństwa dla czyszczonych powierzchni odpornych na alkalia.
Preparat musi być dostarczany w fabrycznie zamkniętych opakowaniach producenta </t>
    </r>
    <r>
      <rPr>
        <b/>
        <sz val="10"/>
        <rFont val="Arial Narrow"/>
        <family val="2"/>
        <charset val="238"/>
      </rPr>
      <t>o pojemności 1 l</t>
    </r>
    <r>
      <rPr>
        <sz val="10"/>
        <rFont val="Arial Narrow"/>
        <family val="2"/>
        <charset val="238"/>
      </rPr>
      <t>, oznakowanych nazwą produktu, producenta, składem oraz piktogramami zgodnie z obowiązującymi przepisami CLP.</t>
    </r>
  </si>
  <si>
    <r>
      <t xml:space="preserve">Profesjonalny koncentrat do mycia szyb, luster, przeszkleń, gablot, witryn oraz innych gładkich i wodoodpornych powierzchni typu </t>
    </r>
    <r>
      <rPr>
        <b/>
        <sz val="10"/>
        <rFont val="Arial Narrow"/>
        <family val="2"/>
        <charset val="238"/>
      </rPr>
      <t>Septa Glass BC2</t>
    </r>
    <r>
      <rPr>
        <sz val="10"/>
        <rFont val="Arial Narrow"/>
        <family val="2"/>
        <charset val="238"/>
      </rPr>
      <t xml:space="preserve"> lub równoważny, przeznaczony do codziennego utrzymania czystości powierzchni szklanych i szkliwionych. Preparat musi skutecznie usuwać kurz, ślady palców, tłuste osady i inne zabrudzenia eksploatacyjne, nie pozostawiając smug ani zacieków oraz zapewniając szybkie schnięcie i wysoki połysk. Odczyn koncentratu pH 7 </t>
    </r>
    <r>
      <rPr>
        <b/>
        <sz val="10"/>
        <rFont val="Arial Narrow"/>
        <family val="2"/>
        <charset val="238"/>
      </rPr>
      <t>- 10,5</t>
    </r>
    <r>
      <rPr>
        <sz val="10"/>
        <rFont val="Arial Narrow"/>
        <family val="2"/>
        <charset val="238"/>
      </rPr>
      <t xml:space="preserve">. Preparat przeznaczony do rozcieńczania z wodą i stosowania metodą ręczną z użyciem ściereczek lub ściągaczy do szyb. Preparat przeznaczony do stosowania w obiektach użyteczności publicznej.
Preparat powinien być wodnym koncentratem na bazie środków powierzchniowo czynnych i rozpuszczalników rozpuszczalnych w wodzie. Preparat powinien zawierać niejonowe i anionowe środki powierzchniowo czynne wspomagające usuwanie zabrudzeń tłuszczowych, składniki przyspieszające odparowywanie i zapobiegające powstawaniu smug, środki kompleksujące wiążące jony twardej wody, kompozycję zapachową oraz składniki pomocnicze zapewniające stabilność i bezpieczeństwo stosowania. Skład powinien zapewniać szybkie schnięcie, wysoki połysk i brak osadów na czyszczonych powierzchniach.
Preparat musi być dostarczany w fabrycznie zamkniętych opakowaniach producenta </t>
    </r>
    <r>
      <rPr>
        <b/>
        <sz val="10"/>
        <rFont val="Arial Narrow"/>
        <family val="2"/>
        <charset val="238"/>
      </rPr>
      <t>o pojemności 5 l</t>
    </r>
    <r>
      <rPr>
        <sz val="10"/>
        <rFont val="Arial Narrow"/>
        <family val="2"/>
        <charset val="238"/>
      </rPr>
      <t>, oznakowanych nazwą produktu, producenta, składem oraz piktogramami zgodnie z obowiązującymi przepisami CLP.</t>
    </r>
  </si>
  <si>
    <r>
      <t xml:space="preserve">Profesjonalny koncentrat do mycia szyb, luster, przeszkleń, gablot, witryn oraz innych gładkich i wodoodpornych powierzchni typu </t>
    </r>
    <r>
      <rPr>
        <b/>
        <sz val="10"/>
        <rFont val="Arial Narrow"/>
        <family val="2"/>
        <charset val="238"/>
      </rPr>
      <t>Septa Glass BC2</t>
    </r>
    <r>
      <rPr>
        <sz val="10"/>
        <rFont val="Arial Narrow"/>
        <family val="2"/>
        <charset val="238"/>
      </rPr>
      <t xml:space="preserve"> lub równoważny, przeznaczony do codziennego utrzymania czystości powierzchni szklanych i szkliwionych. Preparat musi skutecznie usuwać kurz, ślady palców, tłuste osady i inne zabrudzenia eksploatacyjne, nie pozostawiając smug ani zacieków oraz zapewniając szybkie schnięcie i wysoki połysk. Odczyn koncentratu pH 7 </t>
    </r>
    <r>
      <rPr>
        <b/>
        <sz val="10"/>
        <rFont val="Arial Narrow"/>
        <family val="2"/>
        <charset val="238"/>
      </rPr>
      <t>- 10,5</t>
    </r>
    <r>
      <rPr>
        <sz val="10"/>
        <rFont val="Arial Narrow"/>
        <family val="2"/>
        <charset val="238"/>
      </rPr>
      <t xml:space="preserve">. Preparat przeznaczony do rozcieńczania z wodą i stosowania metodą ręczną z użyciem ściereczek lub ściągaczy do szyb. Preparat przeznaczony do stosowania w obiektach użyteczności publicznej.
Preparat powinien być wodnym koncentratem na bazie środków powierzchniowo czynnych i rozpuszczalników rozpuszczalnych w wodzie. Preparat powinien zawierać niejonowe i anionowe środki powierzchniowo czynne wspomagające usuwanie zabrudzeń tłuszczowych, składniki przyspieszające odparowywanie i zapobiegające powstawaniu smug, środki kompleksujące wiążące jony twardej wody, kompozycję zapachową oraz składniki pomocnicze zapewniające stabilność i bezpieczeństwo stosowania. Skład powinien zapewniać szybkie schnięcie, wysoki połysk i brak osadów na czyszczonych powierzchniach.
Preparat musi być dostarczany w fabrycznie zamkniętych opakowaniach producenta </t>
    </r>
    <r>
      <rPr>
        <b/>
        <sz val="10"/>
        <rFont val="Arial Narrow"/>
        <family val="2"/>
        <charset val="238"/>
      </rPr>
      <t xml:space="preserve">o pojemności 1 l </t>
    </r>
    <r>
      <rPr>
        <sz val="10"/>
        <rFont val="Arial Narrow"/>
        <family val="2"/>
        <charset val="238"/>
      </rPr>
      <t>, oznakowanych nazwą produktu, producenta, składem oraz piktogramami zgodnie z obowiązującymi przepisami CLP.</t>
    </r>
  </si>
  <si>
    <r>
      <t xml:space="preserve">Profesjonalny preparat do czyszczenia urządzeń gastronomicznych typu </t>
    </r>
    <r>
      <rPr>
        <b/>
        <sz val="10"/>
        <rFont val="Arial Narrow"/>
        <family val="2"/>
        <charset val="238"/>
      </rPr>
      <t>Septa Sine Clean 06</t>
    </r>
    <r>
      <rPr>
        <sz val="10"/>
        <rFont val="Arial Narrow"/>
        <family val="2"/>
        <charset val="238"/>
      </rPr>
      <t xml:space="preserve"> lub równoważny, przeznaczony do usuwania przypalonych zabrudzeń, tłuszczów, osadów smolistych i resztek pochodzenia organicznego z piekarników, pieców, grilli, rusztów, blach piekarniczych, rożnów oraz innych powierzchni odpornych na działanie alkaliów. Preparat musi skutecznie rozpuszczać i usuwać trudne, zaschnięte i przypalone zabrudzenia, nie powodując trwałych uszkodzeń powierzchni przy prawidłowym stosowaniu. Preparat przeznaczony do stosowania ręcznego. Odczyn preparatu silnie alkaliczny pH 12,5 </t>
    </r>
    <r>
      <rPr>
        <b/>
        <sz val="10"/>
        <rFont val="Arial Narrow"/>
        <family val="2"/>
        <charset val="238"/>
      </rPr>
      <t>- 13,5</t>
    </r>
    <r>
      <rPr>
        <sz val="10"/>
        <rFont val="Arial Narrow"/>
        <family val="2"/>
        <charset val="238"/>
      </rPr>
      <t xml:space="preserve">. Preparat przeznaczony do stosowania bez rozcieńczania lub po rozcieńczeniu z wodą zgodnie z zaleceniami producenta. Preparat przeznaczony do stosowania w obiektach gastronomicznych i kuchniach zbiorowego żywienia.Zalecane stężenie robocze przy technice ręcznej wynosi 50–250 ml koncentratu na 10 l wody w zależności od stopnia zabrudzenia, natomiast przy technice maszynowej 100–200 ml koncentratu na 10 l wody. Preparat przeznaczony do stosowania w obiektach gastronomicznych i kuchniach zbiorowego żywienia.
Preparat powinien być wodnym środkiem czyszczącym na bazie składników alkalicznych i środków powierzchniowo czynnych. Preparat powinien zawierać silnie zasadowe składniki rozkładające tłuszcze i zabrudzenia organiczne, niejonowe środki powierzchniowo czynne wspomagające odspajanie zabrudzeń, składniki kompleksujące oraz środki stabilizujące zapewniające skuteczność i trwałość produktu. Skład powinien zapewniać wysoką skuteczność w usuwaniu przypaleń i ciężkich zabrudzeń gastronomicznych.
Preparat musi być dostarczany w fabrycznie zamkniętych opakowaniach producenta </t>
    </r>
    <r>
      <rPr>
        <b/>
        <sz val="10"/>
        <rFont val="Arial Narrow"/>
        <family val="2"/>
        <charset val="238"/>
      </rPr>
      <t>o pojemności 5 l</t>
    </r>
    <r>
      <rPr>
        <sz val="10"/>
        <rFont val="Arial Narrow"/>
        <family val="2"/>
        <charset val="238"/>
      </rPr>
      <t>, oznakowanych nazwą produktu, producenta, składem oraz piktogramami zgodnie z obowiązującymi przepisami CLP.</t>
    </r>
  </si>
  <si>
    <r>
      <t xml:space="preserve">Profesjonalny preparat do czyszczenia urządzeń gastronomicznych typu </t>
    </r>
    <r>
      <rPr>
        <b/>
        <sz val="10"/>
        <rFont val="Arial Narrow"/>
        <family val="2"/>
        <charset val="238"/>
      </rPr>
      <t>Septa Sine Clean 06</t>
    </r>
    <r>
      <rPr>
        <sz val="10"/>
        <rFont val="Arial Narrow"/>
        <family val="2"/>
        <charset val="238"/>
      </rPr>
      <t xml:space="preserve"> lub równoważny, przeznaczony do usuwania przypalonych zabrudzeń, tłuszczów, osadów smolistych i resztek pochodzenia organicznego z piekarników, pieców, grilli, rusztów, blach piekarniczych, rożnów oraz innych powierzchni odpornych na działanie alkaliów. Preparat musi skutecznie rozpuszczać i usuwać trudne, zaschnięte i przypalone zabrudzenia, nie powodując trwałych uszkodzeń powierzchni przy prawidłowym stosowaniu. Preparat przeznaczony do stosowania ręcznego. Odczyn preparatu silnie alkaliczny pH 12,5 </t>
    </r>
    <r>
      <rPr>
        <b/>
        <sz val="10"/>
        <rFont val="Arial Narrow"/>
        <family val="2"/>
        <charset val="238"/>
      </rPr>
      <t>- 13,5</t>
    </r>
    <r>
      <rPr>
        <sz val="10"/>
        <rFont val="Arial Narrow"/>
        <family val="2"/>
        <charset val="238"/>
      </rPr>
      <t xml:space="preserve">. Preparat przeznaczony do stosowania bez rozcieńczania lub po rozcieńczeniu z wodą zgodnie z zaleceniami producenta. Preparat przeznaczony do stosowania w obiektach gastronomicznych i kuchniach zbiorowego żywienia.Zalecane stężenie robocze przy technice ręcznej wynosi 50–250 ml koncentratu na 10 l wody w zależności od stopnia zabrudzenia, natomiast przy technice maszynowej 100–200 ml koncentratu na 10 l wody. Preparat przeznaczony do stosowania w obiektach gastronomicznych i kuchniach zbiorowego żywienia.
Preparat powinien być wodnym środkiem czyszczącym na bazie składników alkalicznych i środków powierzchniowo czynnych. Preparat powinien zawierać silnie zasadowe składniki rozkładające tłuszcze i zabrudzenia organiczne, niejonowe środki powierzchniowo czynne wspomagające odspajanie zabrudzeń, składniki kompleksujące oraz środki stabilizujące zapewniające skuteczność i trwałość produktu. Skład powinien zapewniać wysoką skuteczność w usuwaniu przypaleń i ciężkich zabrudzeń gastronomicznych.
Preparat musi być dostarczany w fabrycznie zamkniętych opakowaniach producenta </t>
    </r>
    <r>
      <rPr>
        <b/>
        <sz val="10"/>
        <rFont val="Arial Narrow"/>
        <family val="2"/>
        <charset val="238"/>
      </rPr>
      <t>o pojemności 0,75 l</t>
    </r>
    <r>
      <rPr>
        <sz val="10"/>
        <rFont val="Arial Narrow"/>
        <family val="2"/>
        <charset val="238"/>
      </rPr>
      <t xml:space="preserve">, oznakowanych nazwą produktu, producenta, składem oraz piktogramami zgodnie z obowiązującymi przepisami CLP,przy czym opakowania muszą być wyposażone w spryskiwacz typu stomizer umożliwiający precyzyjne nanoszenie preparatu. </t>
    </r>
  </si>
  <si>
    <r>
      <t xml:space="preserve">Profesjonalny koncentrat do mycia i pielęgnacji powierzchni sanitarnych typu </t>
    </r>
    <r>
      <rPr>
        <b/>
        <sz val="10"/>
        <rFont val="Arial Narrow"/>
        <family val="2"/>
        <charset val="238"/>
      </rPr>
      <t>Septa Sanitar S1</t>
    </r>
    <r>
      <rPr>
        <sz val="10"/>
        <rFont val="Arial Narrow"/>
        <family val="2"/>
        <charset val="238"/>
      </rPr>
      <t xml:space="preserve"> lub równoważny, przeznaczony do bieżącego czyszczenia umywalek, muszli klozetowych, pisuarów, wanien, kabin prysznicowych, armatury, płytek ceramicznych, glazury i fug. Preparat musi skutecznie usuwać kamień wodny, osady mydlane, rdzę oraz zabrudzenia eksploatacyjne, nie powodując uszkodzeń czyszczonych powierzchni i pozostawiając efekt czystości z przyjemnym zapachem. Preparat w postaci cieczy o barwie czerwonej lub różowej. Odczyn preparatu kwaśny, pH1. Preparat przeznaczony do stosowania w technice ręcznej. Preparat przeznaczony do rozcieńczania z wodą. Zalecane stężenie robocze przy myciu bieżącym wynosi 50 ml koncentratu na 10 l wody (0,5%), natomiast przy silniejszych zabrudzeniach dopuszcza się stosowanie preparatu w postaci nierozcieńczonej zgodnie z zaleceniami producenta. Preparat przeznaczony do stosowania w obiektach użyteczności publicznej, w tym w budynkach biurowych, handlowych, hotelach, szkołach i placówkach ochrony zdrowia.
Preparat powinien być wodnym środkiem czyszczącym na bazie składników kwasowych i środków powierzchniowo czynnych. Powinien zawierać kwasy organiczne rozpuszczające osady mineralne, środki powierzchniowo czynne wspomagające zwilżanie i usuwanie zabrudzeń, środki kompleksujące wiążące jony twardej wody oraz składniki pomocnicze zapewniające stabilność i skuteczność produktu.
Preparat musi być dostarczany w fabrycznie zamkniętych opakowaniach producenta </t>
    </r>
    <r>
      <rPr>
        <b/>
        <sz val="10"/>
        <rFont val="Arial Narrow"/>
        <family val="2"/>
        <charset val="238"/>
      </rPr>
      <t>o pojemności 5 l</t>
    </r>
    <r>
      <rPr>
        <sz val="10"/>
        <rFont val="Arial Narrow"/>
        <family val="2"/>
        <charset val="238"/>
      </rPr>
      <t>, oznakowanych nazwą produktu, producenta, składem oraz piktogramami zgodnie z obowiązującymi przepisami CLP.</t>
    </r>
  </si>
  <si>
    <r>
      <t xml:space="preserve">Profesjonalny koncentrat do mycia i pielęgnacji powierzchni sanitarnych typu </t>
    </r>
    <r>
      <rPr>
        <b/>
        <sz val="10"/>
        <rFont val="Arial Narrow"/>
        <family val="2"/>
        <charset val="238"/>
      </rPr>
      <t>Septa Sanitar S1</t>
    </r>
    <r>
      <rPr>
        <sz val="10"/>
        <rFont val="Arial Narrow"/>
        <family val="2"/>
        <charset val="238"/>
      </rPr>
      <t xml:space="preserve"> lub równoważny, przeznaczony do bieżącego czyszczenia umywalek, muszli klozetowych, pisuarów, wanien, kabin prysznicowych, armatury, płytek ceramicznych, glazury i fug. Preparat musi skutecznie usuwać kamień wodny, osady mydlane, rdzę oraz zabrudzenia eksploatacyjne, nie powodując uszkodzeń czyszczonych powierzchni i pozostawiając efekt czystości z przyjemnym zapachem. Preparat w postaci cieczy o barwie czerwonej lub różowej. Odczyn preparatu kwaśny, pH 1. Preparat przeznaczony do stosowania w technice ręcznej. Preparat przeznaczony do rozcieńczania z wodą. Zalecane stężenie robocze przy myciu bieżącym wynosi 50 ml koncentratu na 10 l wody (0,5%), natomiast przy silniejszych zabrudzeniach dopuszcza się stosowanie preparatu w postaci nierozcieńczonej zgodnie z zaleceniami producenta. Preparat przeznaczony do stosowania w obiektach użyteczności publicznej, w tym w budynkach biurowych, handlowych, hotelach, szkołach i placówkach ochrony zdrowia.
Preparat powinien być wodnym środkiem czyszczącym na bazie składników kwasowych i środków powierzchniowo czynnych. Powinien zawierać kwasy organiczne rozpuszczające osady mineralne, środki powierzchniowo czynne wspomagające zwilżanie i usuwanie zabrudzeń, środki kompleksujące wiążące jony twardej wody oraz składniki pomocnicze zapewniające stabilność i skuteczność produktu.
Preparat musi być dostarczany w fabrycznie zamkniętych opakowaniach producenta </t>
    </r>
    <r>
      <rPr>
        <b/>
        <sz val="10"/>
        <rFont val="Arial Narrow"/>
        <family val="2"/>
        <charset val="238"/>
      </rPr>
      <t>o pojemności 1 l</t>
    </r>
    <r>
      <rPr>
        <sz val="10"/>
        <rFont val="Arial Narrow"/>
        <family val="2"/>
        <charset val="238"/>
      </rPr>
      <t>, oznakowanych nazwą produktu, producenta, składem oraz piktogramami zgodnie z obowiązującymi przepisami CLP.</t>
    </r>
  </si>
  <si>
    <r>
      <t xml:space="preserve">Profesjonalny preparat typu </t>
    </r>
    <r>
      <rPr>
        <b/>
        <sz val="10"/>
        <rFont val="Arial Narrow"/>
        <family val="2"/>
        <charset val="238"/>
      </rPr>
      <t>Septa Sanitar S2</t>
    </r>
    <r>
      <rPr>
        <sz val="10"/>
        <rFont val="Arial Narrow"/>
        <family val="2"/>
        <charset val="238"/>
      </rPr>
      <t xml:space="preserve"> lub równoważny, przeznaczony do intensywnego doczyszczania powierzchni sanitarnych, w tym umywalek, muszli klozetowych, pisuarów, wanien, kabin prysznicowych, armatury, płytek ceramicznych, glazury i fug, w szczególności do usuwania grubych osadów kamienia wodnego, rdzy oraz uporczywych zabrudzeń mineralnych. Preparat musi skutecznie rozpuszczać osady wapienne i mineralne, nie powodując trwałych uszkodzeń czyszczonych powierzchni przy prawidłowym stosowaniu. Preparat w postaci gęstego żelu o barwie czerwonej do różowej. Odczyn preparatu silnie kwaśny, pH w zakresie 0,5–1,0. Preparat przeznaczony do stosowania ręcznego i punktowego. Preparat gotowy do użycia, bez konieczności rozcieńczania, nanoszony bezpośrednio na czyszczone powierzchnie. Preparat przeznaczony do stosowania w obiektach użyteczności publicznej, w tym w budynkach biurowych, handlowych, hotelach, szkołach i placówkach ochrony zdrowia.
Preparat powinien być wodnym środkiem czyszczącym na bazie składników kwasowych i środków powierzchniowo czynnych. Preparat powinien zawierać silne kwasy rozpuszczające osady wapienne i rdzę, środki powierzchniowo czynne wspomagające zwilżanie i usuwanie zabrudzeń, składniki zwiększające przyczepność do powierzchni pionowych oraz składniki pomocnicze zapewniające stabilność i skuteczność preparatu.
Preparat musi być dostarczany w fabrycznie zamkniętych opakowaniach producenta </t>
    </r>
    <r>
      <rPr>
        <b/>
        <sz val="10"/>
        <rFont val="Arial Narrow"/>
        <family val="2"/>
        <charset val="238"/>
      </rPr>
      <t>o pojemności 5 l</t>
    </r>
    <r>
      <rPr>
        <sz val="10"/>
        <rFont val="Arial Narrow"/>
        <family val="2"/>
        <charset val="238"/>
      </rPr>
      <t>, oraz oznakowane nazwą produktu, producenta, składem i piktogramami zgodnie z obowiązującymi przepisami CLP.</t>
    </r>
  </si>
  <si>
    <r>
      <t xml:space="preserve">Profesjonalny preparat typu </t>
    </r>
    <r>
      <rPr>
        <b/>
        <sz val="10"/>
        <rFont val="Arial Narrow"/>
        <family val="2"/>
        <charset val="238"/>
      </rPr>
      <t>Septa Sanitar S2</t>
    </r>
    <r>
      <rPr>
        <sz val="10"/>
        <rFont val="Arial Narrow"/>
        <family val="2"/>
        <charset val="238"/>
      </rPr>
      <t xml:space="preserve"> lub równoważny, przeznaczony do intensywnego doczyszczania powierzchni sanitarnych, w tym umywalek, muszli klozetowych, pisuarów, wanien, kabin prysznicowych, armatury, płytek ceramicznych, glazury i fug, w szczególności do usuwania grubych osadów kamienia wodnego, rdzy oraz uporczywych zabrudzeń mineralnych. Preparat musi skutecznie rozpuszczać osady wapienne i mineralne, nie powodując trwałych uszkodzeń czyszczonych powierzchni przy prawidłowym stosowaniu. Preparat w postaci gęstego żelu o barwie czerwonej do różowej. Odczyn preparatu silnie kwaśny, pH w zakresie 0,5–1,0. Preparat przeznaczony do stosowania ręcznego i punktowego. Preparat gotowy do użycia, bez konieczności rozcieńczania, nanoszony bezpośrednio na czyszczone powierzchnie. Preparat przeznaczony do stosowania w obiektach użyteczności publicznej, w tym w budynkach biurowych, handlowych, hotelach, szkołach i placówkach ochrony zdrowia.
Preparat powinien być wodnym środkiem czyszczącym na bazie składników kwasowych i środków powierzchniowo czynnych. Preparat powinien zawierać silne kwasy rozpuszczające osady wapienne i rdzę, środki powierzchniowo czynne wspomagające zwilżanie i usuwanie zabrudzeń, składniki zwiększające przyczepność do powierzchni pionowych oraz składniki pomocnicze zapewniające stabilność i skuteczność preparatu.
Preparat musi być dostarczany w fabrycznie zamkniętych opakowaniach producenta </t>
    </r>
    <r>
      <rPr>
        <b/>
        <sz val="10"/>
        <rFont val="Arial Narrow"/>
        <family val="2"/>
        <charset val="238"/>
      </rPr>
      <t>o pojemności 1 l</t>
    </r>
    <r>
      <rPr>
        <sz val="10"/>
        <rFont val="Arial Narrow"/>
        <family val="2"/>
        <charset val="238"/>
      </rPr>
      <t xml:space="preserve"> muszą być wyposażone w profilowany aplikator lub szyjkę umożliwiającą precyzyjne nanoszenie żelu pod rant i do wnętrza muszli klozetowej, oraz oznakowane nazwą produktu, producenta, składem i piktogramami zgodnie z obowiązującymi przepisami CLP.</t>
    </r>
  </si>
  <si>
    <r>
      <t xml:space="preserve">Profesjonalny preparat typu </t>
    </r>
    <r>
      <rPr>
        <b/>
        <sz val="10"/>
        <rFont val="Arial Narrow"/>
        <family val="2"/>
        <charset val="238"/>
      </rPr>
      <t xml:space="preserve">Septa STS Mata Q5 </t>
    </r>
    <r>
      <rPr>
        <sz val="10"/>
        <rFont val="Arial Narrow"/>
        <family val="2"/>
        <charset val="238"/>
      </rPr>
      <t xml:space="preserve">do stali nierdzewnej lub równoważny, przeznaczony do czyszczenia, pielęgnacji i konserwacji powierzchni ze stali nierdzewnej, w tym poręczy, balustrad, okapów, blatów roboczych, drzwi, urządzeń gastronomicznych, elementów wyposażenia technicznego oraz innych powierzchni wykonanych ze stali nierdzewnej. Preparat musi skutecznie usuwać ślady palców, tłuste osady, odciski, kurz i inne zabrudzenia eksploatacyjne, nie powodując matowienia, odbarwień, korozji ani uszkodzeń pasywnej warstwy powierzchni stalowych oraz pozostawiać efekt estetyczny o przyjemnym zapachu. Preparat przeznaczony do stosowania ręcznego metodą natrysku na ściereczkę z mikrofibry lub inną chłonną ściereczkę, a następnie rozprowadzenia i wypolerowania powierzchni.
Odczyn preparatu powinien mieścić pH  9, co zapewnia skuteczne usuwanie zabrudzeń organicznych i tłuszczowych bez agresji chemicznej wobec stali nierdzewnej. Preparat przeznaczony do stosowania w obiektach użyteczności publicznej, gastronomii, hotelach, zakładach przemysłowych, laboratoriach, obiektach ochrony zdrowia oraz innych miejscach, gdzie występują powierzchnie ze stali nierdzewnej.
Preparat powinien być środkiem na bazie środków powierzchniowo czynnych i substancji czyszczących przeznaczonych do metali, bezpiecznych dla powierzchni nierdzewnych. Zgodnie z kartą charakterystyki preparat powinien zawierać składniki usuwające tłuste i organiczne zabrudzenia, składniki nabłyszczające poprawiające wygląd powierzchni, substancje ułatwiające rozprowadzenie i szybkie schnięcie oraz składniki pomocnicze zapewniające równomierne nanoszenie preparatu i brak smug. Skład powinien zapewniać efekt czyszczenia i ochrony powierzchni stalowych przy zachowaniu bezpieczeństwa dla materiału i użytkownika.
Preparat musi być dostarczany w fabrycznie zamkniętych opakowaniach producenta </t>
    </r>
    <r>
      <rPr>
        <b/>
        <sz val="10"/>
        <rFont val="Arial Narrow"/>
        <family val="2"/>
        <charset val="238"/>
      </rPr>
      <t>o pojemności 1l</t>
    </r>
    <r>
      <rPr>
        <sz val="10"/>
        <rFont val="Arial Narrow"/>
        <family val="2"/>
        <charset val="238"/>
      </rPr>
      <t xml:space="preserve">, powinny być wyposażone w aplikator natryskowy lub inny dyspenser umożliwiający precyzyjne nanoszenie preparatu na czyszczone powierzchnie, oznakowanych nazwą produktu, producenta, składem oraz piktogramami zgodnie z obowiązującymi przepisami CLP. 
</t>
    </r>
  </si>
  <si>
    <r>
      <t xml:space="preserve">Profesjonalny preparat typu </t>
    </r>
    <r>
      <rPr>
        <b/>
        <sz val="10"/>
        <rFont val="Arial Narrow"/>
        <family val="2"/>
        <charset val="238"/>
      </rPr>
      <t>Septa STS Mata Q5</t>
    </r>
    <r>
      <rPr>
        <sz val="10"/>
        <rFont val="Arial Narrow"/>
        <family val="2"/>
        <charset val="238"/>
      </rPr>
      <t xml:space="preserve"> do stali nierdzewnej lub równoważny, przeznaczony do czyszczenia, pielęgnacji i konserwacji powierzchni ze stali nierdzewnej, w tym poręczy, balustrad, okapów, blatów roboczych, drzwi, urządzeń gastronomicznych, elementów wyposażenia technicznego oraz innych powierzchni wykonanych ze stali nierdzewnej. Preparat musi skutecznie usuwać ślady palców, tłuste osady, odciski, kurz i inne zabrudzenia eksploatacyjne, nie powodując matowienia, odbarwień, korozji ani uszkodzeń pasywnej warstwy powierzchni stalowych oraz pozostawiać efekt estetyczny o przyjemnym zapachu. Preparat przeznaczony do stosowania ręcznego metodą natrysku na ściereczkę z mikrofibry lub inną chłonną ściereczkę, a następnie rozprowadzenia i wypolerowania powierzchni.
Odczyn preparatu powinien mieścić pH  9, co zapewnia skuteczne usuwanie zabrudzeń organicznych i tłuszczowych bez agresji chemicznej wobec stali nierdzewnej. Preparat przeznaczony do stosowania w obiektach użyteczności publicznej, gastronomii, hotelach, zakładach przemysłowych, laboratoriach, obiektach ochrony zdrowia oraz innych miejscach, gdzie występują powierzchnie ze stali nierdzewnej.
Preparat powinien być środkiem na bazie środków powierzchniowo czynnych i substancji czyszczących przeznaczonych do metali, bezpiecznych dla powierzchni nierdzewnych. Zgodnie z kartą charakterystyki preparat powinien zawierać składniki usuwające tłuste i organiczne zabrudzenia, składniki nabłyszczające poprawiające wygląd powierzchni, substancje ułatwiające rozprowadzenie i szybkie schnięcie oraz składniki pomocnicze zapewniające równomierne nanoszenie preparatu i brak smug. Skład powinien zapewniać efekt czyszczenia i ochrony powierzchni stalowych przy zachowaniu bezpieczeństwa dla materiału i użytkownika.
Preparat musi być dostarczany w fabrycznie zamkniętych opakowaniach producenta </t>
    </r>
    <r>
      <rPr>
        <b/>
        <sz val="10"/>
        <rFont val="Arial Narrow"/>
        <family val="2"/>
        <charset val="238"/>
      </rPr>
      <t>o pojemności  5l</t>
    </r>
    <r>
      <rPr>
        <sz val="10"/>
        <rFont val="Arial Narrow"/>
        <family val="2"/>
        <charset val="238"/>
      </rPr>
      <t xml:space="preserve">, oznakowanych nazwą produktu, producenta, składem oraz piktogramami zgodnie z obowiązującymi przepisami CLP. 
</t>
    </r>
  </si>
  <si>
    <r>
      <t xml:space="preserve">Profesjonalny preparat typu </t>
    </r>
    <r>
      <rPr>
        <b/>
        <sz val="10"/>
        <rFont val="Arial Narrow"/>
        <family val="2"/>
        <charset val="238"/>
      </rPr>
      <t>Septa Superfresh</t>
    </r>
    <r>
      <rPr>
        <sz val="10"/>
        <rFont val="Arial Narrow"/>
        <family val="2"/>
        <charset val="238"/>
      </rPr>
      <t xml:space="preserve"> lub równoważny, przeznaczony do odświeżania powietrza oraz neutralizacji nieprzyjemnych zapachów w pomieszczeniach sanitarnych, toaletach, łazienkach, korytarzach, szatniach, pomieszczeniach socjalnych, pomieszczeniach biurowych, salach konferencyjnych, pomieszczeniach gastronomicznych, magazynach oraz innych pomieszczeniach użyteczności publicznej. Preparat powinien skutecznie neutralizować nieprzyjemne zapachy, w tym między innymi: zapachy toaletowe i fekalne, zapachy odpadów komunalnych, zapachy wilgoci i pleśni, zapachy potu i dymu papierosowego, zapachy kuchenne i tłuszczowe, zapachy zwierzęce oraz inne nieprzyjemne wonie organiczne, a nie jedynie je maskować, oraz pozostawiać świeży, przyjemny aromat w pomieszczeniu. Dostępny w co najmniej pięciu rodzajach zapachu.
Preparat przeznaczony do stosowania ręcznego w postaci roztworu rozpylanego w powietrzu lub nanoszonego na powierzchnie będące źródłem nieprzyjemnych zapachów, gotowy do użycia. 
Preparat powinien być wodnym koncentratem na bazie substancji neutralizujących zapachy i kompozycji zapachowych. Powinien zawierać składniki wiążące cząsteczki zapachów, środki powierzchniowo czynne wspomagające zwilżanie powierzchni oraz substancje zapachowe zapewniające długotrwały efekt świeżości. Skład powinien zapewniać skuteczną neutralizację zapachów bez pozostawiania osadów i bezpieczne stosowanie w pomieszczeniach użytkowych.
Preparat musi być dostarczany w fabrycznie zamkniętych opakowaniach producenta </t>
    </r>
    <r>
      <rPr>
        <b/>
        <sz val="10"/>
        <rFont val="Arial Narrow"/>
        <family val="2"/>
        <charset val="238"/>
      </rPr>
      <t>o pojemności 5 l</t>
    </r>
    <r>
      <rPr>
        <sz val="10"/>
        <rFont val="Arial Narrow"/>
        <family val="2"/>
        <charset val="238"/>
      </rPr>
      <t>, oznakowanych nazwą produktu, producenta, składem oraz piktogramami zgodnie z obowiązującymi przepisami CLP.</t>
    </r>
  </si>
  <si>
    <r>
      <t xml:space="preserve">Profesjonalny preparat typu </t>
    </r>
    <r>
      <rPr>
        <b/>
        <sz val="10"/>
        <rFont val="Arial Narrow"/>
        <family val="2"/>
        <charset val="238"/>
      </rPr>
      <t xml:space="preserve">Septa Superfresh </t>
    </r>
    <r>
      <rPr>
        <sz val="10"/>
        <rFont val="Arial Narrow"/>
        <family val="2"/>
        <charset val="238"/>
      </rPr>
      <t xml:space="preserve">lub równoważny, przeznaczony do odświeżania powietrza oraz neutralizacji nieprzyjemnych zapachów w pomieszczeniach sanitarnych, toaletach, łazienkach, korytarzach, szatniach, pomieszczeniach socjalnych, pomieszczeniach biurowych, salach konferencyjnych, pomieszczeniach gastronomicznych, magazynach oraz innych pomieszczeniach użyteczności publicznej. Preparat powinien skutecznie neutralizować nieprzyjemne zapachy, w tym między innymi: zapachy toaletowe i fekalne, zapachy odpadów komunalnych, zapachy wilgoci i pleśni, zapachy potu i dymu papierosowego, zapachy kuchenne i tłuszczowe, zapachy zwierzęce oraz inne nieprzyjemne wonie organiczne, a nie jedynie je maskować, oraz pozostawiać świeży, przyjemny aromat w pomieszczeniu. Dostępny w co najmniej sześciu rodzajach zapachów.  
Preparat przeznaczony do stosowania ręcznego w postaci roztworu rozpylanego w powietrzu lub nanoszonego na powierzchnie będące źródłem nieprzyjemnych zapachów, gotowy do użycia. 
Preparat powinien być wodnym koncentratem na bazie substancji neutralizujących zapachy i kompozycji zapachowych. Powinien zawierać składniki wiążące cząsteczki zapachów, środki powierzchniowo czynne wspomagające zwilżanie powierzchni oraz substancje zapachowe zapewniające długotrwały efekt świeżości. Skład powinien zapewniać skuteczną neutralizację zapachów bez pozostawiania osadów i bezpieczne stosowanie w pomieszczeniach użytkowych.
Preparat musi być dostarczany w fabrycznie zamkniętych opakowaniach producenta </t>
    </r>
    <r>
      <rPr>
        <b/>
        <sz val="10"/>
        <rFont val="Arial Narrow"/>
        <family val="2"/>
        <charset val="238"/>
      </rPr>
      <t>o pojemności 0,5 - 0,75 l</t>
    </r>
    <r>
      <rPr>
        <sz val="10"/>
        <rFont val="Arial Narrow"/>
        <family val="2"/>
        <charset val="238"/>
      </rPr>
      <t>, powinny być wyposażone w aplikator natryskowy lub inny dyspenser umożliwiający rozpylanie preparatu, oznakowanych nazwą produktu, producenta, składem oraz piktogramami zgodnie z obowiązującymi przepisami CLP.</t>
    </r>
  </si>
  <si>
    <r>
      <t xml:space="preserve">Profesjonalny koncentrat typu </t>
    </r>
    <r>
      <rPr>
        <b/>
        <sz val="10"/>
        <rFont val="Arial Narrow"/>
        <family val="2"/>
        <charset val="238"/>
      </rPr>
      <t>Septa Forbet Q1</t>
    </r>
    <r>
      <rPr>
        <sz val="10"/>
        <rFont val="Arial Narrow"/>
        <family val="2"/>
        <charset val="238"/>
      </rPr>
      <t xml:space="preserve"> lub równoważny, przeznaczony do usuwania zabrudzeń powstałych po pracach budowlanych i remontowych z twardych, wodoodpornych powierzchni, w tym z gresu, terakoty, płytek ceramicznych, kamienia naturalnego i sztucznego, betonu, posadzek cementowych oraz powierzchni odpornych chemicznie. Preparat musi skutecznie usuwać pozostałości po zaprawach cementowych, klejach, fugach, resztkach gipsu, pyłach budowlanych, śladach po farbach, zabrudzeniach mineralnych oraz innych osadach pobudowlanych, nie powodując uszkodzeń czyszczonych powierzchni przy prawidłowym stosowaniu. Preparat przeznaczony do stosowania w technice ręcznej oraz w technice maszynowej z użyciem maszyn jednotarczowych i automatów szorująco-zbierających. Odczyn preparatu kwaśny, pH 1. Preparat przeznaczony do rozcieńczania z wodą. Zalecane stężenie robocze wynosi 200–1000 ml koncentratu na 10 l wody w zależności od stopnia zabrudzenia.
Preparat przeznaczony do stosowania w obiektach użyteczności publicznej, budynkach po remontach, obiektach handlowych, hotelach, halach i inwestycjach budowlanych.
Preparat powinien być wodnym koncentratem na bazie składników kwasowych i środków powierzchniowo czynnych, powinien zawierać kwasy rozpuszczające osady mineralne i pozostałości cementowe, środki powierzchniowo czynne wspomagające zwilżanie i odspajanie zabrudzeń, środki kompleksujące wiążące jony metali oraz składniki pomocnicze zapewniające stabilność i skuteczność produktu.
Preparat musi być dostarczany w fabrycznie zamkniętych opakowaniach producenta </t>
    </r>
    <r>
      <rPr>
        <b/>
        <sz val="10"/>
        <rFont val="Arial Narrow"/>
        <family val="2"/>
        <charset val="238"/>
      </rPr>
      <t>o pojemności 5 l</t>
    </r>
    <r>
      <rPr>
        <sz val="10"/>
        <rFont val="Arial Narrow"/>
        <family val="2"/>
        <charset val="238"/>
      </rPr>
      <t>, oznakowanych nazwą produktu, producenta, składem oraz piktogramami zgodnie z obowiązującymi przepisami CLP.</t>
    </r>
  </si>
  <si>
    <r>
      <t>Profesjonalny koncentrat typu</t>
    </r>
    <r>
      <rPr>
        <b/>
        <sz val="10"/>
        <rFont val="Arial Narrow"/>
        <family val="2"/>
        <charset val="238"/>
      </rPr>
      <t xml:space="preserve"> Septa Forbet Q1</t>
    </r>
    <r>
      <rPr>
        <sz val="10"/>
        <rFont val="Arial Narrow"/>
        <family val="2"/>
        <charset val="238"/>
      </rPr>
      <t xml:space="preserve"> lub równoważny, przeznaczony do usuwania zabrudzeń powstałych po pracach budowlanych i remontowych z twardych, wodoodpornych powierzchni, w tym z gresu, terakoty, płytek ceramicznych, kamienia naturalnego i sztucznego, betonu, posadzek cementowych oraz powierzchni odpornych chemicznie. Preparat musi skutecznie usuwać pozostałości po zaprawach cementowych, klejach, fugach, resztkach gipsu, pyłach budowlanych, śladach po farbach, zabrudzeniach mineralnych oraz innych osadach pobudowlanych, nie powodując uszkodzeń czyszczonych powierzchni przy prawidłowym stosowaniu. Preparat przeznaczony do stosowania w technice ręcznej oraz w technice maszynowej z użyciem maszyn jednotarczowych i automatów szorująco-zbierających. Odczyn preparatu kwaśny, pH 1. Preparat przeznaczony do rozcieńczania z wodą. Zalecane stężenie robocze wynosi 200–1000 ml koncentratu na 10 l wody w zależności od stopnia zabrudzenia.
Preparat przeznaczony do stosowania w obiektach użyteczności publicznej, budynkach po remontach, obiektach handlowych, hotelach, halach i inwestycjach budowlanych.
Preparat powinien być wodnym koncentratem na bazie składników kwasowych i środków powierzchniowo czynnych, powinien zawierać kwasy rozpuszczające osady mineralne i pozostałości cementowe, środki powierzchniowo czynne wspomagające zwilżanie i odspajanie zabrudzeń, środki kompleksujące wiążące jony metali oraz składniki pomocnicze zapewniające stabilność i skuteczność produktu.
Preparat musi być dostarczany w fabrycznie zamkniętych opakowaniach producenta </t>
    </r>
    <r>
      <rPr>
        <b/>
        <sz val="10"/>
        <rFont val="Arial Narrow"/>
        <family val="2"/>
        <charset val="238"/>
      </rPr>
      <t>o pojemności 1 l</t>
    </r>
    <r>
      <rPr>
        <sz val="10"/>
        <rFont val="Arial Narrow"/>
        <family val="2"/>
        <charset val="238"/>
      </rPr>
      <t>, oznakowanych nazwą produktu, producenta, składem oraz piktogramami zgodnie z obowiązującymi przepisami CLP.</t>
    </r>
  </si>
  <si>
    <r>
      <t xml:space="preserve">Profesjonalny koncentrat typu </t>
    </r>
    <r>
      <rPr>
        <b/>
        <sz val="10"/>
        <rFont val="Arial Narrow"/>
        <family val="2"/>
        <charset val="238"/>
      </rPr>
      <t xml:space="preserve">Septa Carpet C1 </t>
    </r>
    <r>
      <rPr>
        <sz val="10"/>
        <rFont val="Arial Narrow"/>
        <family val="2"/>
        <charset val="238"/>
      </rPr>
      <t xml:space="preserve">lub równoważny, przeznaczony do czyszczenia wykładzin dywanowych, dywanów, chodników oraz tapicerki tekstylnej metodą ręczną i maszynową. Preparat musi skutecznie usuwać zabrudzenia eksploatacyjne, kurz, plamy po napojach i żywności, lekkie zabrudzenia tłuszczowe oraz zabrudzenia komunikacyjne, nie powodując odbarwień, zbijania włókien ani uszkodzeń struktury tkanin oraz pozostawiając przyjemny zapach. Preparat powinien nadawać się do stosowania w technice ręcznej oraz w technice maszynowej, w tym w urządzeniach do prania ekstrakcyjnego i maszynach do czyszczenia wykładzin. Odczyn koncentratu powinien być lekko zasadowy pH </t>
    </r>
    <r>
      <rPr>
        <b/>
        <sz val="10"/>
        <rFont val="Arial Narrow"/>
        <family val="2"/>
        <charset val="238"/>
      </rPr>
      <t xml:space="preserve">8,5 - </t>
    </r>
    <r>
      <rPr>
        <sz val="10"/>
        <rFont val="Arial Narrow"/>
        <family val="2"/>
        <charset val="238"/>
      </rPr>
      <t xml:space="preserve">10. Preparat przeznaczony do rozcieńczania z wodą. Zalecane stężenie robocze przy czyszczeniu ręcznym wynosi 50–100 ml koncentratu na 10 l wody, natomiast przy czyszczeniu maszynowym i ekstrakcyjnym 100–200 ml koncentratu na 10 l wody, w zależności od stopnia zabrudzenia. Preparat przeznaczony do stosowania w biurach, hotelach, szkołach, kinach, obiektach handlowych i innych obiektach użyteczności publicznej.
Preparat powinien być wodnym koncentratem na bazie środków powierzchniowo czynnych przeznaczonych do czyszczenia tekstyliów. Zgodnie z kartą charakterystyki preparat powinien zawierać niejonowe i anionowe środki powierzchniowo czynne ułatwiające usuwanie zabrudzeń z włókien, środki kompleksujące wiążące jony twardej wody, składniki zapobiegające ponownemu osadzaniu się brudu oraz substancje zapachowe i pomocnicze zapewniające skuteczność i bezpieczeństwo dla tkanin.
Preparat musi być dostarczany w fabrycznie zamkniętych opakowaniach producenta </t>
    </r>
    <r>
      <rPr>
        <b/>
        <sz val="10"/>
        <rFont val="Arial Narrow"/>
        <family val="2"/>
        <charset val="238"/>
      </rPr>
      <t>o pojemności 5 l</t>
    </r>
    <r>
      <rPr>
        <sz val="10"/>
        <rFont val="Arial Narrow"/>
        <family val="2"/>
        <charset val="238"/>
      </rPr>
      <t xml:space="preserve">, oznakowanych nazwą produktu, producenta, składem oraz piktogramami zgodnie z obowiązującymi przepisami CLP.
</t>
    </r>
    <r>
      <rPr>
        <b/>
        <sz val="10"/>
        <rFont val="Arial Narrow"/>
        <family val="2"/>
        <charset val="238"/>
      </rPr>
      <t>Opakowanie 5 l.</t>
    </r>
  </si>
  <si>
    <r>
      <t xml:space="preserve">Profesjonalny koncentrat typu </t>
    </r>
    <r>
      <rPr>
        <b/>
        <sz val="10"/>
        <rFont val="Arial Narrow"/>
        <family val="2"/>
        <charset val="238"/>
      </rPr>
      <t>Septa Carpet C1</t>
    </r>
    <r>
      <rPr>
        <sz val="10"/>
        <rFont val="Arial Narrow"/>
        <family val="2"/>
        <charset val="238"/>
      </rPr>
      <t xml:space="preserve"> lub równoważny, przeznaczony do czyszczenia wykładzin dywanowych, dywanów, chodników oraz tapicerki tekstylnej metodą ręczną i maszynową. Preparat musi skutecznie usuwać zabrudzenia eksploatacyjne, kurz, plamy po napojach i żywności, lekkie zabrudzenia tłuszczowe oraz zabrudzenia komunikacyjne, nie powodując odbarwień, zbijania włókien ani uszkodzeń struktury tkanin oraz pozostawiając przyjemny zapach. Preparat powinien nadawać się do stosowania w technice ręcznej oraz w technice maszynowej, w tym w urządzeniach do prania ekstrakcyjnego i maszynach do czyszczenia wykładzin. Odczyn koncentratu powinien być lekko zasadowy pH </t>
    </r>
    <r>
      <rPr>
        <b/>
        <sz val="10"/>
        <rFont val="Arial Narrow"/>
        <family val="2"/>
        <charset val="238"/>
      </rPr>
      <t xml:space="preserve">8,5 - </t>
    </r>
    <r>
      <rPr>
        <sz val="10"/>
        <rFont val="Arial Narrow"/>
        <family val="2"/>
        <charset val="238"/>
      </rPr>
      <t xml:space="preserve">10. Preparat przeznaczony do rozcieńczania z wodą. Zalecane stężenie robocze przy czyszczeniu ręcznym wynosi 50–100 ml koncentratu na 10 l wody, natomiast przy czyszczeniu maszynowym i ekstrakcyjnym 100–200 ml koncentratu na 10 l wody, w zależności od stopnia zabrudzenia. Preparat przeznaczony do stosowania w biurach, hotelach, szkołach, kinach, obiektach handlowych i innych obiektach użyteczności publicznej.
Preparat powinien być wodnym koncentratem na bazie środków powierzchniowo czynnych przeznaczonych do czyszczenia tekstyliów. Zgodnie z kartą charakterystyki preparat powinien zawierać niejonowe i anionowe środki powierzchniowo czynne ułatwiające usuwanie zabrudzeń z włókien, środki kompleksujące wiążące jony twardej wody, składniki zapobiegające ponownemu osadzaniu się brudu oraz substancje zapachowe i pomocnicze zapewniające skuteczność i bezpieczeństwo dla tkanin.
Preparat musi być dostarczany w fabrycznie zamkniętych opakowaniach producenta </t>
    </r>
    <r>
      <rPr>
        <b/>
        <sz val="10"/>
        <rFont val="Arial Narrow"/>
        <family val="2"/>
        <charset val="238"/>
      </rPr>
      <t>o pojemności 1 l,</t>
    </r>
    <r>
      <rPr>
        <sz val="10"/>
        <rFont val="Arial Narrow"/>
        <family val="2"/>
        <charset val="238"/>
      </rPr>
      <t xml:space="preserve"> oznakowanych nazwą produktu, producenta, składem oraz piktogramami zgodnie z obowiązującymi przepisami CLP.
</t>
    </r>
    <r>
      <rPr>
        <b/>
        <sz val="10"/>
        <rFont val="Arial Narrow"/>
        <family val="2"/>
        <charset val="238"/>
      </rPr>
      <t>Opakowanie 1 l.</t>
    </r>
  </si>
  <si>
    <r>
      <t xml:space="preserve">Płyn do płukania tkanin. Koncentrat . Zmiękczjący, elektrostatyczny, hipoalergiczny nadajacy miekkość i świeżość. 
</t>
    </r>
    <r>
      <rPr>
        <b/>
        <sz val="10"/>
        <rFont val="Arial Narrow"/>
        <family val="2"/>
        <charset val="238"/>
      </rPr>
      <t>Opakowanie 5 l.</t>
    </r>
  </si>
  <si>
    <t>Nazwa produktu
 i nr katalogowy producenta</t>
  </si>
  <si>
    <r>
      <t xml:space="preserve">Buzil Indumaster IR55 czyszczenie przemysłowe / P950-0010
</t>
    </r>
    <r>
      <rPr>
        <b/>
        <sz val="10"/>
        <rFont val="Calibri"/>
        <family val="2"/>
        <charset val="238"/>
      </rPr>
      <t>Opakowanie 10 l.</t>
    </r>
  </si>
  <si>
    <r>
      <t xml:space="preserve">Tana GC Longlife Polish  Hochglanz-Pflegedispersion Green Care / 712514
</t>
    </r>
    <r>
      <rPr>
        <b/>
        <sz val="10"/>
        <rFont val="Calibri"/>
        <family val="2"/>
        <charset val="238"/>
      </rPr>
      <t>Opakowanie 5l.</t>
    </r>
  </si>
  <si>
    <r>
      <t xml:space="preserve">Unilever, Domestos przedłużona moc / EAN 8718114630106
</t>
    </r>
    <r>
      <rPr>
        <b/>
        <sz val="10"/>
        <rFont val="Calibri"/>
        <family val="2"/>
        <charset val="238"/>
      </rPr>
      <t>Opakowanie 1000 ml.</t>
    </r>
  </si>
  <si>
    <r>
      <t xml:space="preserve">Biopur F601 mleczko / 469897
</t>
    </r>
    <r>
      <rPr>
        <b/>
        <sz val="10"/>
        <rFont val="Calibri"/>
        <family val="2"/>
        <charset val="238"/>
      </rPr>
      <t>Opakowanie 1 l.</t>
    </r>
  </si>
  <si>
    <r>
      <t xml:space="preserve">Gricard LH316, LH318, LH319 / nr kat. LH316, LH318, LH319
</t>
    </r>
    <r>
      <rPr>
        <b/>
        <sz val="10"/>
        <rFont val="Calibri"/>
        <family val="2"/>
        <charset val="238"/>
      </rPr>
      <t>Opakowanie 500 ml.</t>
    </r>
  </si>
  <si>
    <r>
      <t xml:space="preserve">Ecolab Laudamonium / 3041730
</t>
    </r>
    <r>
      <rPr>
        <b/>
        <sz val="10"/>
        <rFont val="Calibri"/>
        <family val="2"/>
        <charset val="238"/>
      </rPr>
      <t>Opakowanie 6 l.</t>
    </r>
  </si>
  <si>
    <t>Numer wniosku o zakup 2:</t>
  </si>
  <si>
    <t>Numer wniosku o zakup 1:</t>
  </si>
  <si>
    <t>Zgłaszający:</t>
  </si>
  <si>
    <t>Miejsce dostawy:</t>
  </si>
  <si>
    <t>Źródło finansowania:</t>
  </si>
  <si>
    <t>Uwagi do zamówienia:</t>
  </si>
  <si>
    <t>VAT</t>
  </si>
  <si>
    <t>szt.</t>
  </si>
  <si>
    <t>Numer wniosku + przeznaczona kwota</t>
  </si>
  <si>
    <t>umowa ZK-DZP.262.94.2026 
symbol umowy ramowej w TETA: UZRK/ZK-DAZ/2026/00008</t>
  </si>
  <si>
    <t>Wartość zamówienia 
netto (zł)</t>
  </si>
  <si>
    <t>Wartość zamówienia 
brutto (zł)</t>
  </si>
  <si>
    <r>
      <t xml:space="preserve">Profesjonalny preparat typu </t>
    </r>
    <r>
      <rPr>
        <b/>
        <sz val="10"/>
        <rFont val="Arial Narrow"/>
        <family val="2"/>
        <charset val="238"/>
      </rPr>
      <t xml:space="preserve">Septima Kamień i Rdza </t>
    </r>
    <r>
      <rPr>
        <sz val="10"/>
        <rFont val="Arial Narrow"/>
        <family val="2"/>
        <charset val="238"/>
      </rPr>
      <t xml:space="preserve">lub równoważny, przeznaczony do skutecznego usuwania osadów mineralnych, kamienia wodnego, rdzy, złogów mydła oraz innych nieorganicznych zabrudzeń z powierzchni sanitarnych, w tym umywalek, muszli klozetowych, pisuarów, wanien, kabin prysznicowych, armatury, płytek ceramicznych, glazury i fug. Preparat musi skutecznie rozpuszczać osady wapienne i rdzę, nie powodując trwałych uszkodzeń czyszczonych powierzchni przy prawidłowym stosowaniu oraz nie pozostawiając smug ani zacieków. Preparat w postaci cieczy o barwie czerwonej do różowej. Odczyn preparatu silnie kwaśny, pH w zakresie 0,3-1. Preparat przeznaczony do stosowania ręcznego i punktowego. Preparat gotowy do użycia, bez konieczności rozcieńczania, nanoszony bezpośrednio na czyszczoną powierzchnię metodą natrysku lub polewania. Preparat przeznaczony do stosowania w obiektach użyteczności publicznej, w tym w budynkach biurowych, handlowych, hotelach, szkołach i placówkach ochrony zdrowia.
Preparat powinien być wodnym środkiem czyszczącym na bazie składników kwasowych i środków powierzchniowo czynnych. Zgodnie z kartą charakterystyki preparat powinien zawierać kwasy rozpuszczające osady mineralne i rdzę, środki powierzchniowo czynne wspomagające zwilżanie i usuwanie zabrudzeń, środki kompleksujące wiążące jony metali oraz składniki pomocnicze zapewniające stabilność i skuteczność preparatu.
Preparat musi być dostarczany w fabrycznie zamkniętych opakowaniach producenta </t>
    </r>
    <r>
      <rPr>
        <b/>
        <sz val="10"/>
        <rFont val="Arial Narrow"/>
        <family val="2"/>
        <charset val="238"/>
      </rPr>
      <t>o pojemności 500-750 ml</t>
    </r>
    <r>
      <rPr>
        <sz val="10"/>
        <rFont val="Arial Narrow"/>
        <family val="2"/>
        <charset val="238"/>
      </rPr>
      <t>, oznakowanych nazwą produktu, producenta, składem oraz piktogramami zgodnie z obowiązującymi przepisami CLP, przy czym opakowania muszą być wyposażone w spryskiwacz typu stomizer umożliwiający precyzyjne nanoszenie preparatu.</t>
    </r>
  </si>
  <si>
    <r>
      <t xml:space="preserve">Septima Kamień i Rdza / EAN 5903240840250 
</t>
    </r>
    <r>
      <rPr>
        <b/>
        <sz val="10"/>
        <rFont val="Calibri"/>
        <family val="2"/>
        <charset val="238"/>
      </rPr>
      <t>Opakowanie 500 ml.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</si>
</sst>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36" x14ac:knownFonts="1">
    <font>
      <sz val="9"/>
      <color indexed="8"/>
      <name val="Calibri"/>
    </font>
    <font>
      <sz val="9"/>
      <color indexed="8"/>
      <name val="Calibri"/>
      <family val="2"/>
      <charset val="238"/>
    </font>
    <font>
      <sz val="8"/>
      <name val="Calibri"/>
      <family val="2"/>
      <charset val="238"/>
    </font>
    <font>
      <sz val="10"/>
      <name val="Arial Narrow"/>
      <family val="2"/>
      <charset val="238"/>
    </font>
    <font>
      <b/>
      <sz val="10"/>
      <name val="Arial Narrow"/>
      <family val="2"/>
      <charset val="238"/>
    </font>
    <font>
      <vertAlign val="superscript"/>
      <sz val="10"/>
      <name val="Arial Narrow"/>
      <family val="2"/>
      <charset val="238"/>
    </font>
    <font>
      <sz val="9"/>
      <color indexed="8"/>
      <name val="Calibri"/>
      <family val="2"/>
      <charset val="238"/>
    </font>
    <font>
      <b/>
      <sz val="11"/>
      <name val="Arial Narrow"/>
      <family val="2"/>
      <charset val="238"/>
    </font>
    <font>
      <b/>
      <sz val="12"/>
      <color indexed="8"/>
      <name val="Calibri"/>
      <family val="2"/>
      <charset val="238"/>
    </font>
    <font>
      <sz val="11"/>
      <color indexed="8"/>
      <name val="Calibri"/>
      <family val="2"/>
      <charset val="238"/>
    </font>
    <font>
      <b/>
      <sz val="11"/>
      <color indexed="8"/>
      <name val="Calibri"/>
      <family val="2"/>
      <charset val="238"/>
    </font>
    <font>
      <b/>
      <sz val="11"/>
      <color theme="1"/>
      <name val="Aptos Narrow"/>
      <family val="2"/>
      <charset val="238"/>
      <scheme val="minor"/>
    </font>
    <font>
      <b/>
      <sz val="9"/>
      <name val="Arial Narrow"/>
      <family val="2"/>
      <charset val="238"/>
    </font>
    <font>
      <sz val="10"/>
      <color rgb="FF292929"/>
      <name val="Arial"/>
      <family val="2"/>
      <charset val="238"/>
    </font>
    <font>
      <b/>
      <sz val="12"/>
      <color rgb="FFFF0000"/>
      <name val="Calibri"/>
      <family val="2"/>
      <charset val="238"/>
    </font>
    <font>
      <sz val="10"/>
      <color theme="1"/>
      <name val="Arial Narrow"/>
      <family val="2"/>
      <charset val="238"/>
    </font>
    <font>
      <sz val="10"/>
      <color indexed="8"/>
      <name val="Calibri"/>
      <family val="2"/>
      <charset val="238"/>
    </font>
    <font>
      <i/>
      <sz val="10"/>
      <color theme="1"/>
      <name val="Aptos Narrow"/>
      <family val="2"/>
      <charset val="238"/>
      <scheme val="minor"/>
    </font>
    <font>
      <b/>
      <sz val="10"/>
      <color rgb="FF000000"/>
      <name val="Calibri"/>
      <family val="2"/>
      <charset val="238"/>
    </font>
    <font>
      <sz val="10"/>
      <color theme="1"/>
      <name val="Aptos Narrow"/>
      <family val="2"/>
      <scheme val="minor"/>
    </font>
    <font>
      <b/>
      <sz val="10"/>
      <color theme="1"/>
      <name val="Aptos Narrow"/>
      <family val="2"/>
      <scheme val="minor"/>
    </font>
    <font>
      <b/>
      <sz val="10"/>
      <name val="Calibri"/>
      <family val="2"/>
      <charset val="238"/>
    </font>
    <font>
      <sz val="10"/>
      <name val="Calibri"/>
      <family val="2"/>
      <charset val="238"/>
    </font>
    <font>
      <sz val="10"/>
      <name val="Aptos Narrow"/>
      <family val="2"/>
      <charset val="238"/>
      <scheme val="minor"/>
    </font>
    <font>
      <b/>
      <sz val="10"/>
      <name val="Aptos Narrow"/>
      <family val="2"/>
      <scheme val="minor"/>
    </font>
    <font>
      <b/>
      <sz val="11"/>
      <color theme="1"/>
      <name val="Arial Narrow"/>
      <family val="2"/>
      <charset val="238"/>
    </font>
    <font>
      <b/>
      <sz val="12"/>
      <name val="Calibri"/>
      <family val="2"/>
      <charset val="238"/>
    </font>
    <font>
      <b/>
      <sz val="11"/>
      <name val="Aptos Narrow"/>
      <family val="2"/>
      <charset val="238"/>
      <scheme val="minor"/>
    </font>
    <font>
      <sz val="9"/>
      <name val="Calibri"/>
      <family val="2"/>
      <charset val="238"/>
    </font>
    <font>
      <sz val="12"/>
      <name val="Arial Narrow"/>
      <family val="2"/>
      <charset val="238"/>
    </font>
    <font>
      <sz val="14"/>
      <color indexed="8"/>
      <name val="Calibri"/>
      <family val="2"/>
      <charset val="238"/>
    </font>
    <font>
      <sz val="12"/>
      <color rgb="FFFF0000"/>
      <name val="Calibri"/>
      <family val="2"/>
      <charset val="238"/>
    </font>
    <font>
      <b/>
      <sz val="12"/>
      <color rgb="FF292929"/>
      <name val="Arial"/>
      <family val="2"/>
      <charset val="238"/>
    </font>
    <font>
      <b/>
      <sz val="12"/>
      <color theme="1"/>
      <name val="Aptos Narrow"/>
      <family val="2"/>
      <charset val="238"/>
      <scheme val="minor"/>
    </font>
    <font>
      <sz val="12"/>
      <color rgb="FF292929"/>
      <name val="Arial"/>
      <family val="2"/>
      <charset val="238"/>
    </font>
    <font>
      <b/>
      <sz val="16"/>
      <color indexed="8"/>
      <name val="Calibri"/>
      <family val="2"/>
      <charset val="238"/>
    </font>
  </fonts>
  <fills count="5">
    <fill>
      <patternFill patternType="none"/>
    </fill>
    <fill>
      <patternFill patternType="gray125"/>
    </fill>
    <fill>
      <patternFill patternType="solid">
        <fgColor theme="0" tint="-4.9989318521683403E-2"/>
        <bgColor indexed="64"/>
      </patternFill>
    </fill>
    <fill>
      <patternFill patternType="solid">
        <fgColor theme="3" tint="0.89999084444715716"/>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2">
    <xf numFmtId="0" fontId="0" fillId="0" borderId="0" applyFill="0" applyProtection="0"/>
    <xf numFmtId="0" fontId="1" fillId="0" borderId="0" applyFill="0" applyProtection="0"/>
  </cellStyleXfs>
  <cellXfs count="91">
    <xf numFmtId="0" fontId="0" fillId="0" borderId="0" xfId="0" applyFill="1" applyProtection="1"/>
    <xf numFmtId="0" fontId="0" fillId="0" borderId="0" xfId="0" applyFill="1" applyAlignment="1" applyProtection="1">
      <alignment horizontal="center" vertical="center"/>
    </xf>
    <xf numFmtId="0" fontId="0" fillId="0" borderId="0" xfId="0" applyFill="1" applyAlignment="1" applyProtection="1">
      <alignment horizontal="left" vertical="center"/>
    </xf>
    <xf numFmtId="2" fontId="0" fillId="0" borderId="0" xfId="0" applyNumberFormat="1" applyFill="1" applyAlignment="1" applyProtection="1">
      <alignment horizontal="right" vertical="center"/>
    </xf>
    <xf numFmtId="0" fontId="9" fillId="0" borderId="0" xfId="0" applyFont="1" applyFill="1" applyProtection="1"/>
    <xf numFmtId="0" fontId="8" fillId="0" borderId="0" xfId="0" applyFont="1" applyFill="1" applyAlignment="1" applyProtection="1">
      <alignment vertical="center"/>
    </xf>
    <xf numFmtId="0" fontId="8" fillId="0" borderId="0" xfId="0" applyFont="1" applyFill="1" applyAlignment="1" applyProtection="1">
      <alignment horizontal="left" vertical="center" wrapText="1"/>
    </xf>
    <xf numFmtId="0" fontId="0" fillId="0" borderId="0" xfId="0" applyProtection="1"/>
    <xf numFmtId="0" fontId="7"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11" fillId="0" borderId="0" xfId="0" applyFont="1" applyAlignment="1" applyProtection="1">
      <alignment horizontal="center"/>
    </xf>
    <xf numFmtId="0" fontId="0" fillId="0" borderId="0" xfId="0" applyAlignment="1" applyProtection="1">
      <alignment horizontal="center" vertical="center"/>
    </xf>
    <xf numFmtId="0" fontId="13" fillId="0" borderId="9" xfId="0" applyFont="1" applyBorder="1" applyAlignment="1" applyProtection="1">
      <alignment horizontal="center" vertical="center" wrapText="1"/>
    </xf>
    <xf numFmtId="0" fontId="6" fillId="0" borderId="0" xfId="0" applyFont="1" applyAlignment="1" applyProtection="1">
      <alignment vertical="center"/>
    </xf>
    <xf numFmtId="0" fontId="15" fillId="4"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16"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7" xfId="0" applyFont="1" applyBorder="1" applyAlignment="1">
      <alignment horizontal="left" vertical="center" wrapText="1"/>
    </xf>
    <xf numFmtId="0" fontId="3" fillId="0" borderId="1" xfId="1" applyFont="1" applyFill="1" applyBorder="1" applyAlignment="1" applyProtection="1">
      <alignment horizontal="left" vertical="top" wrapText="1"/>
    </xf>
    <xf numFmtId="0" fontId="23" fillId="4" borderId="1" xfId="0" applyFont="1" applyFill="1" applyBorder="1" applyAlignment="1">
      <alignment horizontal="center" vertical="center" wrapText="1"/>
    </xf>
    <xf numFmtId="0" fontId="3" fillId="0" borderId="1" xfId="0" applyFont="1" applyBorder="1" applyAlignment="1">
      <alignment horizontal="left" vertical="top" wrapText="1"/>
    </xf>
    <xf numFmtId="0" fontId="25" fillId="0" borderId="16" xfId="0" applyFont="1" applyBorder="1" applyAlignment="1" applyProtection="1">
      <alignment horizontal="center" vertical="center" wrapText="1"/>
    </xf>
    <xf numFmtId="2" fontId="25" fillId="0" borderId="17" xfId="0" applyNumberFormat="1" applyFont="1" applyBorder="1" applyAlignment="1" applyProtection="1">
      <alignment horizontal="center" vertical="center" wrapText="1"/>
    </xf>
    <xf numFmtId="2" fontId="25" fillId="0" borderId="18" xfId="0" applyNumberFormat="1" applyFont="1" applyBorder="1" applyAlignment="1" applyProtection="1">
      <alignment horizontal="center" vertical="center" wrapText="1"/>
    </xf>
    <xf numFmtId="0" fontId="22" fillId="4" borderId="1" xfId="0" applyFont="1" applyFill="1" applyBorder="1" applyAlignment="1">
      <alignment horizontal="center" vertical="center" wrapText="1"/>
    </xf>
    <xf numFmtId="0" fontId="26" fillId="0" borderId="0" xfId="0" applyFont="1" applyFill="1" applyAlignment="1" applyProtection="1">
      <alignment vertical="center"/>
    </xf>
    <xf numFmtId="0" fontId="26" fillId="0" borderId="0" xfId="0" applyFont="1" applyFill="1" applyAlignment="1" applyProtection="1">
      <alignment horizontal="left" vertical="center" wrapText="1"/>
    </xf>
    <xf numFmtId="0" fontId="27" fillId="0" borderId="0" xfId="0" applyFont="1" applyAlignment="1" applyProtection="1">
      <alignment horizontal="center"/>
    </xf>
    <xf numFmtId="0" fontId="28" fillId="0" borderId="0" xfId="0" applyFont="1" applyAlignment="1" applyProtection="1">
      <alignment horizontal="center"/>
    </xf>
    <xf numFmtId="0" fontId="27" fillId="0" borderId="0" xfId="0" applyFont="1" applyAlignment="1" applyProtection="1">
      <alignment horizontal="left" vertical="top"/>
    </xf>
    <xf numFmtId="44" fontId="29" fillId="0" borderId="1" xfId="0" applyNumberFormat="1" applyFont="1" applyBorder="1" applyAlignment="1">
      <alignment horizontal="center" vertical="center"/>
    </xf>
    <xf numFmtId="9" fontId="29" fillId="0" borderId="1" xfId="0" applyNumberFormat="1" applyFont="1" applyBorder="1" applyAlignment="1">
      <alignment horizontal="center" vertical="center" wrapText="1"/>
    </xf>
    <xf numFmtId="0" fontId="21" fillId="0" borderId="1" xfId="0" applyFont="1" applyFill="1" applyBorder="1" applyAlignment="1" applyProtection="1">
      <alignment horizontal="center" vertical="center"/>
    </xf>
    <xf numFmtId="0" fontId="28" fillId="0" borderId="0" xfId="0" applyFont="1" applyFill="1" applyAlignment="1" applyProtection="1">
      <alignment horizontal="center" vertical="center"/>
    </xf>
    <xf numFmtId="2" fontId="28" fillId="0" borderId="0" xfId="0" applyNumberFormat="1" applyFont="1" applyFill="1" applyAlignment="1" applyProtection="1">
      <alignment horizontal="right" vertical="center"/>
    </xf>
    <xf numFmtId="0" fontId="28" fillId="0" borderId="0" xfId="0" applyFont="1" applyFill="1" applyAlignment="1" applyProtection="1">
      <alignment horizontal="right" vertical="center"/>
    </xf>
    <xf numFmtId="0" fontId="30" fillId="2" borderId="8" xfId="0" applyFont="1" applyFill="1" applyBorder="1" applyAlignment="1" applyProtection="1">
      <alignment horizontal="center" vertical="center"/>
      <protection locked="0"/>
    </xf>
    <xf numFmtId="0" fontId="30" fillId="2" borderId="29" xfId="0" applyFont="1" applyFill="1" applyBorder="1" applyAlignment="1" applyProtection="1">
      <alignment horizontal="center" vertical="center"/>
      <protection locked="0"/>
    </xf>
    <xf numFmtId="44" fontId="30" fillId="0" borderId="30" xfId="0" applyNumberFormat="1" applyFont="1" applyBorder="1" applyAlignment="1" applyProtection="1">
      <alignment vertical="center"/>
    </xf>
    <xf numFmtId="44" fontId="30" fillId="0" borderId="10" xfId="0" applyNumberFormat="1" applyFont="1" applyBorder="1" applyAlignment="1" applyProtection="1">
      <alignment vertical="center"/>
    </xf>
    <xf numFmtId="44" fontId="30" fillId="0" borderId="3" xfId="0" applyNumberFormat="1" applyFont="1" applyBorder="1" applyAlignment="1" applyProtection="1">
      <alignment vertical="center"/>
    </xf>
    <xf numFmtId="44" fontId="30" fillId="0" borderId="16" xfId="0" applyNumberFormat="1" applyFont="1" applyBorder="1" applyAlignment="1" applyProtection="1">
      <alignment vertical="center"/>
    </xf>
    <xf numFmtId="44" fontId="30" fillId="0" borderId="4" xfId="0" applyNumberFormat="1" applyFont="1" applyBorder="1" applyAlignment="1" applyProtection="1">
      <alignment vertical="center"/>
    </xf>
    <xf numFmtId="44" fontId="30" fillId="0" borderId="5" xfId="0" applyNumberFormat="1" applyFont="1" applyBorder="1" applyAlignment="1" applyProtection="1">
      <alignment vertical="center"/>
    </xf>
    <xf numFmtId="2" fontId="25" fillId="0" borderId="16" xfId="0" applyNumberFormat="1" applyFont="1" applyBorder="1" applyAlignment="1" applyProtection="1">
      <alignment horizontal="center" vertical="center" wrapText="1"/>
    </xf>
    <xf numFmtId="0" fontId="31" fillId="0" borderId="7" xfId="0" applyFont="1" applyBorder="1" applyAlignment="1" applyProtection="1">
      <alignment horizontal="left"/>
    </xf>
    <xf numFmtId="0" fontId="4" fillId="0" borderId="11"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32" fillId="0" borderId="8" xfId="0" applyFont="1" applyBorder="1" applyAlignment="1" applyProtection="1">
      <alignment horizontal="left" vertical="center" wrapText="1" indent="1"/>
    </xf>
    <xf numFmtId="0" fontId="33" fillId="0" borderId="9" xfId="0" applyFont="1" applyBorder="1" applyAlignment="1" applyProtection="1">
      <alignment horizontal="center"/>
    </xf>
    <xf numFmtId="0" fontId="34" fillId="0" borderId="8" xfId="0" applyFont="1" applyBorder="1" applyAlignment="1" applyProtection="1">
      <alignment horizontal="left" vertical="center" wrapText="1" indent="1"/>
    </xf>
    <xf numFmtId="0" fontId="33" fillId="2" borderId="9" xfId="0" applyFont="1" applyFill="1" applyBorder="1" applyAlignment="1" applyProtection="1">
      <alignment horizontal="left"/>
      <protection locked="0"/>
    </xf>
    <xf numFmtId="3" fontId="33" fillId="2" borderId="9" xfId="0" applyNumberFormat="1" applyFont="1" applyFill="1" applyBorder="1" applyAlignment="1" applyProtection="1">
      <alignment horizontal="left"/>
      <protection locked="0"/>
    </xf>
    <xf numFmtId="0" fontId="33" fillId="2" borderId="9" xfId="0" applyFont="1" applyFill="1" applyBorder="1" applyAlignment="1" applyProtection="1">
      <alignment horizontal="left" vertical="center" wrapText="1"/>
      <protection locked="0"/>
    </xf>
    <xf numFmtId="0" fontId="32" fillId="0" borderId="9" xfId="0" applyFont="1" applyBorder="1" applyAlignment="1" applyProtection="1">
      <alignment vertical="center" wrapText="1"/>
    </xf>
    <xf numFmtId="0" fontId="33" fillId="0" borderId="6" xfId="0" applyFont="1" applyBorder="1" applyAlignment="1" applyProtection="1">
      <alignment horizontal="center"/>
    </xf>
    <xf numFmtId="0" fontId="7" fillId="0" borderId="12" xfId="0" applyFont="1" applyBorder="1" applyAlignment="1" applyProtection="1">
      <alignment horizontal="center" vertical="center" wrapText="1"/>
    </xf>
    <xf numFmtId="44" fontId="8" fillId="3" borderId="28" xfId="0" applyNumberFormat="1" applyFont="1" applyFill="1" applyBorder="1" applyAlignment="1" applyProtection="1">
      <alignment horizontal="center" vertical="center"/>
    </xf>
    <xf numFmtId="44" fontId="8" fillId="3" borderId="20" xfId="0" applyNumberFormat="1" applyFont="1" applyFill="1" applyBorder="1" applyAlignment="1" applyProtection="1">
      <alignment horizontal="center" vertical="center"/>
    </xf>
    <xf numFmtId="0" fontId="33" fillId="0" borderId="31" xfId="0" applyFont="1" applyBorder="1" applyAlignment="1">
      <alignment horizontal="center"/>
    </xf>
    <xf numFmtId="9" fontId="33" fillId="0" borderId="32" xfId="0" applyNumberFormat="1" applyFont="1" applyBorder="1" applyAlignment="1">
      <alignment horizontal="center"/>
    </xf>
    <xf numFmtId="0" fontId="33" fillId="0" borderId="34" xfId="0" applyFont="1" applyBorder="1" applyAlignment="1">
      <alignment horizontal="center"/>
    </xf>
    <xf numFmtId="9" fontId="33" fillId="0" borderId="36" xfId="0" applyNumberFormat="1" applyFont="1" applyBorder="1" applyAlignment="1">
      <alignment horizontal="center"/>
    </xf>
    <xf numFmtId="2" fontId="25" fillId="0" borderId="37" xfId="0" applyNumberFormat="1" applyFont="1" applyBorder="1" applyAlignment="1" applyProtection="1">
      <alignment horizontal="center" vertical="center" wrapText="1"/>
    </xf>
    <xf numFmtId="2" fontId="25" fillId="0" borderId="3" xfId="0" applyNumberFormat="1" applyFont="1" applyBorder="1" applyAlignment="1" applyProtection="1">
      <alignment horizontal="center" vertical="center" wrapText="1"/>
    </xf>
    <xf numFmtId="0" fontId="7" fillId="0" borderId="38" xfId="0" applyFont="1" applyBorder="1" applyAlignment="1" applyProtection="1">
      <alignment horizontal="center" vertical="center" wrapText="1"/>
    </xf>
    <xf numFmtId="0" fontId="25" fillId="0" borderId="39" xfId="0" applyFont="1" applyBorder="1" applyAlignment="1" applyProtection="1">
      <alignment horizontal="center" vertical="center" wrapText="1"/>
    </xf>
    <xf numFmtId="44" fontId="30" fillId="0" borderId="33" xfId="0" applyNumberFormat="1" applyFont="1" applyBorder="1" applyAlignment="1" applyProtection="1">
      <alignment vertical="center"/>
    </xf>
    <xf numFmtId="44" fontId="30" fillId="0" borderId="7" xfId="0" applyNumberFormat="1" applyFont="1" applyBorder="1" applyAlignment="1" applyProtection="1">
      <alignment vertical="center"/>
    </xf>
    <xf numFmtId="44" fontId="30" fillId="0" borderId="35" xfId="0" applyNumberFormat="1" applyFont="1" applyBorder="1" applyAlignment="1" applyProtection="1">
      <alignment vertical="center"/>
    </xf>
    <xf numFmtId="0" fontId="8" fillId="0" borderId="0" xfId="0" applyFont="1" applyFill="1" applyAlignment="1" applyProtection="1">
      <alignment horizontal="left" vertical="center" wrapText="1"/>
    </xf>
    <xf numFmtId="0" fontId="10" fillId="0" borderId="13" xfId="0" applyFont="1" applyBorder="1" applyAlignment="1" applyProtection="1">
      <alignment horizontal="center" vertical="center"/>
    </xf>
    <xf numFmtId="0" fontId="10" fillId="0" borderId="14" xfId="0" applyFont="1" applyBorder="1" applyAlignment="1" applyProtection="1">
      <alignment horizontal="center" vertical="center"/>
    </xf>
    <xf numFmtId="0" fontId="10" fillId="0" borderId="15" xfId="0" applyFont="1" applyBorder="1" applyAlignment="1" applyProtection="1">
      <alignment horizontal="center" vertical="center"/>
    </xf>
    <xf numFmtId="0" fontId="35" fillId="0" borderId="0" xfId="0" applyFont="1" applyFill="1" applyAlignment="1" applyProtection="1">
      <alignment horizontal="center" vertical="center" wrapText="1"/>
    </xf>
    <xf numFmtId="0" fontId="14" fillId="2" borderId="22" xfId="0" applyFont="1" applyFill="1" applyBorder="1" applyAlignment="1" applyProtection="1">
      <alignment horizontal="left" vertical="center" wrapText="1"/>
      <protection locked="0"/>
    </xf>
    <xf numFmtId="0" fontId="14" fillId="2" borderId="23" xfId="0" applyFont="1" applyFill="1" applyBorder="1" applyAlignment="1" applyProtection="1">
      <alignment horizontal="left" vertical="center" wrapText="1"/>
      <protection locked="0"/>
    </xf>
    <xf numFmtId="0" fontId="14" fillId="2" borderId="19" xfId="0" applyFont="1" applyFill="1" applyBorder="1" applyAlignment="1" applyProtection="1">
      <alignment horizontal="left" vertical="center" wrapText="1"/>
      <protection locked="0"/>
    </xf>
    <xf numFmtId="0" fontId="14" fillId="2" borderId="24" xfId="0" applyFont="1" applyFill="1" applyBorder="1" applyAlignment="1" applyProtection="1">
      <alignment horizontal="left" vertical="center" wrapText="1"/>
      <protection locked="0"/>
    </xf>
    <xf numFmtId="0" fontId="14" fillId="2" borderId="25" xfId="0" applyFont="1" applyFill="1" applyBorder="1" applyAlignment="1" applyProtection="1">
      <alignment horizontal="left" vertical="center" wrapText="1"/>
      <protection locked="0"/>
    </xf>
    <xf numFmtId="0" fontId="14" fillId="2" borderId="26" xfId="0" applyFont="1" applyFill="1" applyBorder="1" applyAlignment="1" applyProtection="1">
      <alignment horizontal="left" vertical="center" wrapText="1"/>
      <protection locked="0"/>
    </xf>
    <xf numFmtId="0" fontId="8" fillId="0" borderId="20" xfId="0" applyFont="1" applyFill="1" applyBorder="1" applyAlignment="1" applyProtection="1">
      <alignment horizontal="left" vertical="center" wrapText="1"/>
    </xf>
    <xf numFmtId="0" fontId="8" fillId="0" borderId="21" xfId="0" applyFont="1" applyFill="1" applyBorder="1" applyAlignment="1" applyProtection="1">
      <alignment horizontal="left" vertical="center" wrapText="1"/>
    </xf>
    <xf numFmtId="0" fontId="34" fillId="0" borderId="20" xfId="0" applyFont="1" applyBorder="1" applyAlignment="1" applyProtection="1">
      <alignment horizontal="left" vertical="center" wrapText="1"/>
    </xf>
    <xf numFmtId="0" fontId="34" fillId="0" borderId="21" xfId="0" applyFont="1" applyBorder="1" applyAlignment="1" applyProtection="1">
      <alignment horizontal="left" vertical="center" wrapText="1"/>
    </xf>
    <xf numFmtId="0" fontId="32" fillId="0" borderId="20" xfId="0" applyFont="1" applyBorder="1" applyAlignment="1" applyProtection="1">
      <alignment horizontal="left"/>
    </xf>
    <xf numFmtId="0" fontId="32" fillId="0" borderId="21" xfId="0" applyFont="1" applyBorder="1" applyAlignment="1" applyProtection="1">
      <alignment horizontal="left"/>
    </xf>
    <xf numFmtId="0" fontId="11" fillId="0" borderId="20" xfId="0" applyFont="1" applyBorder="1" applyAlignment="1" applyProtection="1">
      <alignment horizontal="left"/>
    </xf>
    <xf numFmtId="0" fontId="11" fillId="0" borderId="21" xfId="0" applyFont="1" applyBorder="1" applyAlignment="1" applyProtection="1">
      <alignment horizontal="left"/>
    </xf>
  </cellXfs>
  <cellStyles count="2">
    <cellStyle name="Normalny" xfId="0" builtinId="0"/>
    <cellStyle name="Normalny 2" xfId="1" xr:uid="{ACAC34F2-E32E-4AF7-9514-F7C095B52DEA}"/>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E6FF"/>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2"/>
  <sheetViews>
    <sheetView tabSelected="1" showRuler="0" zoomScaleNormal="100" workbookViewId="0">
      <pane ySplit="6" topLeftCell="A7" activePane="bottomLeft" state="frozen"/>
      <selection pane="bottomLeft" activeCell="E17" sqref="E17"/>
    </sheetView>
  </sheetViews>
  <sheetFormatPr defaultRowHeight="12" x14ac:dyDescent="0.2"/>
  <cols>
    <col min="1" max="1" width="6.83203125" style="1" customWidth="1"/>
    <col min="2" max="2" width="97.33203125" style="1" customWidth="1"/>
    <col min="3" max="3" width="47.6640625" style="2" customWidth="1"/>
    <col min="4" max="4" width="6.83203125" style="35" customWidth="1"/>
    <col min="5" max="5" width="13" style="36" customWidth="1"/>
    <col min="6" max="6" width="6.5" style="37" customWidth="1"/>
    <col min="7" max="7" width="12.5" style="36" customWidth="1"/>
    <col min="8" max="8" width="7.33203125" style="3" customWidth="1"/>
    <col min="9" max="9" width="8.33203125" style="7" customWidth="1"/>
    <col min="10" max="11" width="19.83203125" style="7" bestFit="1" customWidth="1"/>
  </cols>
  <sheetData>
    <row r="1" spans="1:11" ht="33" customHeight="1" x14ac:dyDescent="0.2">
      <c r="A1" s="72" t="s">
        <v>265</v>
      </c>
      <c r="B1" s="72"/>
      <c r="C1" s="72"/>
      <c r="D1" s="72"/>
      <c r="E1" s="72"/>
      <c r="F1" s="72"/>
      <c r="G1" s="72"/>
      <c r="H1" s="6"/>
      <c r="I1" s="5"/>
    </row>
    <row r="2" spans="1:11" ht="24" customHeight="1" thickBot="1" x14ac:dyDescent="0.25">
      <c r="A2" s="76" t="s">
        <v>65</v>
      </c>
      <c r="B2" s="76"/>
      <c r="C2" s="76"/>
      <c r="D2" s="76"/>
      <c r="E2" s="76"/>
      <c r="F2" s="76"/>
      <c r="G2" s="76"/>
      <c r="H2" s="76"/>
      <c r="I2" s="76"/>
      <c r="J2" s="76"/>
      <c r="K2" s="76"/>
    </row>
    <row r="3" spans="1:11" ht="19.5" thickBot="1" x14ac:dyDescent="0.25">
      <c r="A3" s="5"/>
      <c r="B3" s="5"/>
      <c r="C3" s="5"/>
      <c r="D3" s="27"/>
      <c r="E3" s="27"/>
      <c r="F3" s="27"/>
      <c r="G3" s="73" t="s">
        <v>55</v>
      </c>
      <c r="H3" s="74"/>
      <c r="I3" s="75"/>
      <c r="J3" s="43">
        <f>J5+J6</f>
        <v>0</v>
      </c>
      <c r="K3" s="43">
        <f>K5+K6</f>
        <v>0</v>
      </c>
    </row>
    <row r="4" spans="1:11" s="4" customFormat="1" ht="50.25" thickBot="1" x14ac:dyDescent="0.3">
      <c r="A4" s="8" t="s">
        <v>49</v>
      </c>
      <c r="B4" s="8" t="s">
        <v>50</v>
      </c>
      <c r="C4" s="8" t="s">
        <v>249</v>
      </c>
      <c r="D4" s="49" t="s">
        <v>0</v>
      </c>
      <c r="E4" s="49" t="s">
        <v>52</v>
      </c>
      <c r="F4" s="9" t="s">
        <v>53</v>
      </c>
      <c r="G4" s="48" t="s">
        <v>51</v>
      </c>
      <c r="H4" s="67" t="s">
        <v>49</v>
      </c>
      <c r="I4" s="68" t="s">
        <v>54</v>
      </c>
      <c r="J4" s="65" t="s">
        <v>266</v>
      </c>
      <c r="K4" s="66" t="s">
        <v>267</v>
      </c>
    </row>
    <row r="5" spans="1:11" ht="18.75" x14ac:dyDescent="0.25">
      <c r="A5" s="6"/>
      <c r="B5" s="6"/>
      <c r="C5" s="6"/>
      <c r="D5" s="28"/>
      <c r="E5" s="28"/>
      <c r="F5" s="28"/>
      <c r="G5" s="28"/>
      <c r="H5" s="61" t="s">
        <v>262</v>
      </c>
      <c r="I5" s="62">
        <v>0.23</v>
      </c>
      <c r="J5" s="69">
        <f>SUM(J33:J49)+SUM(J52:J73)+J77+J79+SUM(J82:J110)</f>
        <v>0</v>
      </c>
      <c r="K5" s="70">
        <f>SUM(K33:K49)+SUM(K52:K73)+K77+K79+SUM(K82:K110)</f>
        <v>0</v>
      </c>
    </row>
    <row r="6" spans="1:11" ht="19.5" thickBot="1" x14ac:dyDescent="0.3">
      <c r="A6" s="6"/>
      <c r="B6" s="6"/>
      <c r="C6" s="6"/>
      <c r="D6" s="28"/>
      <c r="E6" s="28"/>
      <c r="F6" s="28"/>
      <c r="G6" s="28"/>
      <c r="H6" s="63" t="s">
        <v>262</v>
      </c>
      <c r="I6" s="64">
        <v>0.08</v>
      </c>
      <c r="J6" s="71">
        <f>J50+J51+J74+J75+J76+J78+J80+J81</f>
        <v>0</v>
      </c>
      <c r="K6" s="45">
        <f>K50+K51+K74+K75+K76+K78+K80+K81</f>
        <v>0</v>
      </c>
    </row>
    <row r="7" spans="1:11" s="7" customFormat="1" ht="15.75" x14ac:dyDescent="0.25">
      <c r="A7" s="10"/>
      <c r="B7" s="57" t="s">
        <v>56</v>
      </c>
      <c r="C7" s="47" t="s">
        <v>57</v>
      </c>
      <c r="D7" s="29"/>
      <c r="E7" s="29"/>
      <c r="F7" s="29"/>
      <c r="G7" s="29"/>
      <c r="H7" s="10"/>
      <c r="I7" s="10"/>
      <c r="J7" s="11"/>
    </row>
    <row r="8" spans="1:11" s="7" customFormat="1" ht="15" x14ac:dyDescent="0.25">
      <c r="A8" s="10"/>
      <c r="B8" s="89"/>
      <c r="C8" s="90"/>
      <c r="D8" s="29"/>
      <c r="E8" s="29"/>
      <c r="F8" s="29"/>
      <c r="G8" s="29"/>
      <c r="H8" s="10"/>
      <c r="I8" s="10"/>
      <c r="J8" s="11"/>
    </row>
    <row r="9" spans="1:11" s="7" customFormat="1" ht="15.75" x14ac:dyDescent="0.25">
      <c r="A9" s="10"/>
      <c r="B9" s="50" t="s">
        <v>258</v>
      </c>
      <c r="C9" s="51"/>
      <c r="D9" s="29"/>
      <c r="E9" s="29"/>
      <c r="F9" s="29"/>
      <c r="G9" s="29"/>
      <c r="H9" s="10"/>
      <c r="I9" s="10"/>
      <c r="J9" s="11"/>
    </row>
    <row r="10" spans="1:11" s="7" customFormat="1" ht="15.75" x14ac:dyDescent="0.25">
      <c r="A10" s="10"/>
      <c r="B10" s="52" t="s">
        <v>58</v>
      </c>
      <c r="C10" s="53" t="s">
        <v>66</v>
      </c>
      <c r="D10" s="29"/>
      <c r="E10" s="29"/>
      <c r="F10" s="29"/>
      <c r="G10" s="29"/>
      <c r="H10" s="10"/>
      <c r="I10" s="10"/>
      <c r="J10" s="11"/>
    </row>
    <row r="11" spans="1:11" s="7" customFormat="1" ht="15.75" x14ac:dyDescent="0.25">
      <c r="A11" s="10"/>
      <c r="B11" s="52" t="s">
        <v>64</v>
      </c>
      <c r="C11" s="53" t="s">
        <v>66</v>
      </c>
      <c r="D11" s="29"/>
      <c r="E11" s="29"/>
      <c r="F11" s="29"/>
      <c r="G11" s="29"/>
      <c r="H11" s="10"/>
      <c r="I11" s="10"/>
      <c r="J11" s="11"/>
    </row>
    <row r="12" spans="1:11" s="7" customFormat="1" ht="15.75" x14ac:dyDescent="0.25">
      <c r="A12" s="10"/>
      <c r="B12" s="52" t="s">
        <v>59</v>
      </c>
      <c r="C12" s="53" t="s">
        <v>66</v>
      </c>
      <c r="D12" s="29"/>
      <c r="E12" s="29"/>
      <c r="F12" s="29"/>
      <c r="G12" s="29"/>
      <c r="H12" s="10"/>
      <c r="I12" s="10"/>
      <c r="J12" s="11"/>
    </row>
    <row r="13" spans="1:11" s="7" customFormat="1" ht="15.75" x14ac:dyDescent="0.25">
      <c r="A13" s="10"/>
      <c r="B13" s="52" t="s">
        <v>60</v>
      </c>
      <c r="C13" s="54" t="s">
        <v>66</v>
      </c>
      <c r="D13" s="29"/>
      <c r="E13" s="29"/>
      <c r="F13" s="29"/>
      <c r="G13" s="29"/>
      <c r="H13" s="10"/>
      <c r="I13" s="10"/>
      <c r="J13" s="11"/>
    </row>
    <row r="14" spans="1:11" s="7" customFormat="1" ht="15.75" x14ac:dyDescent="0.25">
      <c r="A14" s="10"/>
      <c r="B14" s="87"/>
      <c r="C14" s="88"/>
      <c r="D14" s="29"/>
      <c r="E14" s="29"/>
      <c r="F14" s="29"/>
      <c r="G14" s="29"/>
      <c r="H14" s="10"/>
      <c r="I14" s="10"/>
      <c r="J14" s="11"/>
    </row>
    <row r="15" spans="1:11" s="7" customFormat="1" ht="15.75" x14ac:dyDescent="0.25">
      <c r="A15" s="10"/>
      <c r="B15" s="50" t="s">
        <v>259</v>
      </c>
      <c r="C15" s="53" t="s">
        <v>66</v>
      </c>
      <c r="D15" s="29"/>
      <c r="E15" s="29"/>
      <c r="F15" s="29"/>
      <c r="G15" s="29"/>
      <c r="H15" s="10"/>
      <c r="I15" s="10"/>
      <c r="J15" s="11"/>
    </row>
    <row r="16" spans="1:11" s="7" customFormat="1" ht="15.75" x14ac:dyDescent="0.25">
      <c r="A16" s="10"/>
      <c r="B16" s="52" t="s">
        <v>61</v>
      </c>
      <c r="C16" s="53" t="s">
        <v>66</v>
      </c>
      <c r="D16" s="29"/>
      <c r="E16" s="29"/>
      <c r="F16" s="29"/>
      <c r="G16" s="29"/>
      <c r="H16" s="10"/>
      <c r="I16" s="10"/>
      <c r="J16" s="11"/>
    </row>
    <row r="17" spans="1:11" s="7" customFormat="1" ht="15.75" x14ac:dyDescent="0.25">
      <c r="A17" s="10"/>
      <c r="B17" s="52" t="s">
        <v>62</v>
      </c>
      <c r="C17" s="53" t="s">
        <v>66</v>
      </c>
      <c r="D17" s="29"/>
      <c r="E17" s="29"/>
      <c r="F17" s="29"/>
      <c r="G17" s="29"/>
      <c r="H17" s="10"/>
      <c r="I17" s="10"/>
      <c r="J17" s="11"/>
    </row>
    <row r="18" spans="1:11" s="7" customFormat="1" ht="15.75" x14ac:dyDescent="0.25">
      <c r="A18" s="10"/>
      <c r="B18" s="52" t="s">
        <v>63</v>
      </c>
      <c r="C18" s="53"/>
      <c r="D18" s="29"/>
      <c r="E18" s="29"/>
      <c r="F18" s="29"/>
      <c r="G18" s="29"/>
      <c r="H18" s="10"/>
      <c r="I18" s="10"/>
      <c r="J18" s="11"/>
    </row>
    <row r="19" spans="1:11" s="7" customFormat="1" ht="15" x14ac:dyDescent="0.25">
      <c r="A19" s="10"/>
      <c r="B19" s="85"/>
      <c r="C19" s="86"/>
      <c r="D19" s="29"/>
      <c r="E19" s="29"/>
      <c r="F19" s="29"/>
      <c r="G19" s="29"/>
      <c r="H19" s="10"/>
      <c r="I19" s="10"/>
      <c r="J19" s="11"/>
    </row>
    <row r="20" spans="1:11" s="7" customFormat="1" ht="15.75" x14ac:dyDescent="0.25">
      <c r="A20" s="10"/>
      <c r="B20" s="50" t="s">
        <v>260</v>
      </c>
      <c r="C20" s="12" t="s">
        <v>264</v>
      </c>
      <c r="D20" s="30"/>
      <c r="E20" s="29"/>
      <c r="F20" s="29"/>
      <c r="G20" s="29"/>
      <c r="H20" s="10"/>
      <c r="I20" s="10"/>
      <c r="J20" s="11"/>
    </row>
    <row r="21" spans="1:11" s="7" customFormat="1" ht="15.75" x14ac:dyDescent="0.25">
      <c r="A21" s="10"/>
      <c r="B21" s="52" t="s">
        <v>257</v>
      </c>
      <c r="C21" s="55" t="s">
        <v>66</v>
      </c>
      <c r="D21" s="31"/>
      <c r="E21" s="29"/>
      <c r="F21" s="29"/>
      <c r="G21" s="29"/>
      <c r="H21" s="10"/>
      <c r="I21" s="10"/>
      <c r="J21" s="11"/>
    </row>
    <row r="22" spans="1:11" s="7" customFormat="1" ht="15.75" x14ac:dyDescent="0.25">
      <c r="A22" s="10"/>
      <c r="B22" s="52" t="s">
        <v>256</v>
      </c>
      <c r="C22" s="55"/>
      <c r="D22" s="29"/>
      <c r="E22" s="29"/>
      <c r="F22" s="29"/>
      <c r="G22" s="29"/>
      <c r="H22" s="10"/>
      <c r="I22" s="10"/>
      <c r="J22" s="11"/>
    </row>
    <row r="23" spans="1:11" ht="15.75" x14ac:dyDescent="0.2">
      <c r="A23" s="6"/>
      <c r="B23" s="83"/>
      <c r="C23" s="84"/>
      <c r="D23" s="28"/>
      <c r="E23" s="28"/>
      <c r="F23" s="28"/>
      <c r="G23" s="28"/>
      <c r="H23" s="6"/>
      <c r="I23" s="5"/>
    </row>
    <row r="24" spans="1:11" ht="15.75" x14ac:dyDescent="0.2">
      <c r="A24" s="6"/>
      <c r="B24" s="50" t="s">
        <v>261</v>
      </c>
      <c r="C24" s="56"/>
      <c r="D24" s="28"/>
      <c r="E24" s="28"/>
      <c r="F24" s="28"/>
      <c r="G24" s="28"/>
      <c r="H24" s="6"/>
      <c r="I24" s="5"/>
    </row>
    <row r="25" spans="1:11" ht="15.75" x14ac:dyDescent="0.2">
      <c r="A25" s="6"/>
      <c r="B25" s="77"/>
      <c r="C25" s="78"/>
      <c r="D25" s="28"/>
      <c r="E25" s="28"/>
      <c r="F25" s="28"/>
      <c r="G25" s="28"/>
      <c r="H25" s="6"/>
      <c r="I25" s="5"/>
    </row>
    <row r="26" spans="1:11" ht="15.75" x14ac:dyDescent="0.2">
      <c r="A26" s="6"/>
      <c r="B26" s="79"/>
      <c r="C26" s="80"/>
      <c r="D26" s="28"/>
      <c r="E26" s="28"/>
      <c r="F26" s="28"/>
      <c r="G26" s="28"/>
      <c r="H26" s="6"/>
      <c r="I26" s="5"/>
    </row>
    <row r="27" spans="1:11" ht="15.75" x14ac:dyDescent="0.2">
      <c r="A27" s="6"/>
      <c r="B27" s="79"/>
      <c r="C27" s="80"/>
      <c r="D27" s="28"/>
      <c r="E27" s="28"/>
      <c r="F27" s="28"/>
      <c r="G27" s="28"/>
      <c r="H27" s="6"/>
      <c r="I27" s="5"/>
    </row>
    <row r="28" spans="1:11" ht="15.75" x14ac:dyDescent="0.2">
      <c r="A28" s="6"/>
      <c r="B28" s="79"/>
      <c r="C28" s="80"/>
      <c r="D28" s="28"/>
      <c r="E28" s="28"/>
      <c r="F28" s="28"/>
      <c r="G28" s="28"/>
      <c r="H28" s="6"/>
      <c r="I28" s="5"/>
    </row>
    <row r="29" spans="1:11" ht="16.5" thickBot="1" x14ac:dyDescent="0.25">
      <c r="A29" s="6"/>
      <c r="B29" s="81"/>
      <c r="C29" s="82"/>
      <c r="D29" s="28"/>
      <c r="E29" s="28"/>
      <c r="F29" s="28"/>
      <c r="G29" s="28"/>
      <c r="H29" s="6"/>
      <c r="I29" s="5"/>
    </row>
    <row r="30" spans="1:11" ht="16.5" thickBot="1" x14ac:dyDescent="0.25">
      <c r="A30" s="6"/>
      <c r="B30" s="6"/>
      <c r="C30" s="6"/>
      <c r="D30" s="28"/>
      <c r="E30" s="28"/>
      <c r="F30" s="28"/>
      <c r="G30" s="28"/>
      <c r="H30" s="6"/>
      <c r="I30" s="5"/>
    </row>
    <row r="31" spans="1:11" ht="19.5" thickBot="1" x14ac:dyDescent="0.25">
      <c r="A31" s="5"/>
      <c r="B31" s="5"/>
      <c r="C31" s="5"/>
      <c r="D31" s="27"/>
      <c r="E31" s="27"/>
      <c r="F31" s="27"/>
      <c r="G31" s="73" t="s">
        <v>55</v>
      </c>
      <c r="H31" s="74"/>
      <c r="I31" s="75"/>
      <c r="J31" s="41">
        <f>J112</f>
        <v>0</v>
      </c>
      <c r="K31" s="42">
        <f>K112</f>
        <v>0</v>
      </c>
    </row>
    <row r="32" spans="1:11" s="4" customFormat="1" ht="50.25" thickBot="1" x14ac:dyDescent="0.3">
      <c r="A32" s="8" t="s">
        <v>49</v>
      </c>
      <c r="B32" s="8" t="s">
        <v>50</v>
      </c>
      <c r="C32" s="8" t="s">
        <v>249</v>
      </c>
      <c r="D32" s="49" t="s">
        <v>0</v>
      </c>
      <c r="E32" s="49" t="s">
        <v>52</v>
      </c>
      <c r="F32" s="9" t="s">
        <v>53</v>
      </c>
      <c r="G32" s="48" t="s">
        <v>51</v>
      </c>
      <c r="H32" s="58" t="s">
        <v>49</v>
      </c>
      <c r="I32" s="23" t="s">
        <v>54</v>
      </c>
      <c r="J32" s="24" t="s">
        <v>266</v>
      </c>
      <c r="K32" s="25" t="s">
        <v>267</v>
      </c>
    </row>
    <row r="33" spans="1:11" ht="114.75" x14ac:dyDescent="0.2">
      <c r="A33" s="14" t="s">
        <v>4</v>
      </c>
      <c r="B33" s="15" t="s">
        <v>67</v>
      </c>
      <c r="C33" s="16" t="s">
        <v>68</v>
      </c>
      <c r="D33" s="17" t="s">
        <v>1</v>
      </c>
      <c r="E33" s="32">
        <v>18.7</v>
      </c>
      <c r="F33" s="33">
        <v>0.23</v>
      </c>
      <c r="G33" s="32">
        <f>E33+E33*F33</f>
        <v>23.000999999999998</v>
      </c>
      <c r="H33" s="59" t="s">
        <v>4</v>
      </c>
      <c r="I33" s="39"/>
      <c r="J33" s="40">
        <f t="shared" ref="J33" si="0">E33*I33</f>
        <v>0</v>
      </c>
      <c r="K33" s="40">
        <f t="shared" ref="K33" si="1">J33+J33*F33</f>
        <v>0</v>
      </c>
    </row>
    <row r="34" spans="1:11" ht="114.75" x14ac:dyDescent="0.2">
      <c r="A34" s="14" t="s">
        <v>5</v>
      </c>
      <c r="B34" s="15" t="s">
        <v>69</v>
      </c>
      <c r="C34" s="16" t="s">
        <v>70</v>
      </c>
      <c r="D34" s="17" t="s">
        <v>2</v>
      </c>
      <c r="E34" s="32">
        <v>73</v>
      </c>
      <c r="F34" s="33">
        <v>0.23</v>
      </c>
      <c r="G34" s="32">
        <f t="shared" ref="G34:G97" si="2">E34+E34*F34</f>
        <v>89.789999999999992</v>
      </c>
      <c r="H34" s="60" t="s">
        <v>5</v>
      </c>
      <c r="I34" s="38"/>
      <c r="J34" s="40">
        <f t="shared" ref="J34:J97" si="3">E34*I34</f>
        <v>0</v>
      </c>
      <c r="K34" s="40">
        <f>J34+J34*F34</f>
        <v>0</v>
      </c>
    </row>
    <row r="35" spans="1:11" ht="76.5" x14ac:dyDescent="0.2">
      <c r="A35" s="14" t="s">
        <v>6</v>
      </c>
      <c r="B35" s="15" t="s">
        <v>71</v>
      </c>
      <c r="C35" s="16" t="s">
        <v>72</v>
      </c>
      <c r="D35" s="17" t="s">
        <v>1</v>
      </c>
      <c r="E35" s="32">
        <v>17.5</v>
      </c>
      <c r="F35" s="33">
        <v>0.23</v>
      </c>
      <c r="G35" s="32">
        <f t="shared" si="2"/>
        <v>21.524999999999999</v>
      </c>
      <c r="H35" s="60" t="s">
        <v>6</v>
      </c>
      <c r="I35" s="38"/>
      <c r="J35" s="40">
        <f t="shared" si="3"/>
        <v>0</v>
      </c>
      <c r="K35" s="40">
        <f t="shared" ref="K35:K98" si="4">J35+J35*F35</f>
        <v>0</v>
      </c>
    </row>
    <row r="36" spans="1:11" ht="76.5" x14ac:dyDescent="0.2">
      <c r="A36" s="14" t="s">
        <v>7</v>
      </c>
      <c r="B36" s="15" t="s">
        <v>73</v>
      </c>
      <c r="C36" s="16" t="s">
        <v>74</v>
      </c>
      <c r="D36" s="17" t="s">
        <v>2</v>
      </c>
      <c r="E36" s="32">
        <v>61</v>
      </c>
      <c r="F36" s="33">
        <v>0.23</v>
      </c>
      <c r="G36" s="32">
        <f t="shared" si="2"/>
        <v>75.03</v>
      </c>
      <c r="H36" s="60" t="s">
        <v>7</v>
      </c>
      <c r="I36" s="38"/>
      <c r="J36" s="40">
        <f t="shared" si="3"/>
        <v>0</v>
      </c>
      <c r="K36" s="40">
        <f t="shared" si="4"/>
        <v>0</v>
      </c>
    </row>
    <row r="37" spans="1:11" ht="76.5" x14ac:dyDescent="0.2">
      <c r="A37" s="14" t="s">
        <v>8</v>
      </c>
      <c r="B37" s="15" t="s">
        <v>75</v>
      </c>
      <c r="C37" s="26" t="s">
        <v>250</v>
      </c>
      <c r="D37" s="17" t="s">
        <v>2</v>
      </c>
      <c r="E37" s="32">
        <v>110</v>
      </c>
      <c r="F37" s="33">
        <v>0.23</v>
      </c>
      <c r="G37" s="32">
        <f t="shared" si="2"/>
        <v>135.30000000000001</v>
      </c>
      <c r="H37" s="60" t="s">
        <v>8</v>
      </c>
      <c r="I37" s="38"/>
      <c r="J37" s="40">
        <f t="shared" si="3"/>
        <v>0</v>
      </c>
      <c r="K37" s="40">
        <f t="shared" si="4"/>
        <v>0</v>
      </c>
    </row>
    <row r="38" spans="1:11" ht="78.75" x14ac:dyDescent="0.2">
      <c r="A38" s="14" t="s">
        <v>9</v>
      </c>
      <c r="B38" s="15" t="s">
        <v>218</v>
      </c>
      <c r="C38" s="26" t="s">
        <v>251</v>
      </c>
      <c r="D38" s="17" t="s">
        <v>2</v>
      </c>
      <c r="E38" s="32">
        <v>156</v>
      </c>
      <c r="F38" s="33">
        <v>0.23</v>
      </c>
      <c r="G38" s="32">
        <f t="shared" si="2"/>
        <v>191.88</v>
      </c>
      <c r="H38" s="60" t="s">
        <v>9</v>
      </c>
      <c r="I38" s="38"/>
      <c r="J38" s="40">
        <f t="shared" si="3"/>
        <v>0</v>
      </c>
      <c r="K38" s="40">
        <f t="shared" si="4"/>
        <v>0</v>
      </c>
    </row>
    <row r="39" spans="1:11" ht="63.75" x14ac:dyDescent="0.2">
      <c r="A39" s="14" t="s">
        <v>10</v>
      </c>
      <c r="B39" s="15" t="s">
        <v>76</v>
      </c>
      <c r="C39" s="16" t="s">
        <v>77</v>
      </c>
      <c r="D39" s="17" t="s">
        <v>2</v>
      </c>
      <c r="E39" s="32">
        <v>181</v>
      </c>
      <c r="F39" s="33">
        <v>0.23</v>
      </c>
      <c r="G39" s="32">
        <f t="shared" si="2"/>
        <v>222.63</v>
      </c>
      <c r="H39" s="60" t="s">
        <v>10</v>
      </c>
      <c r="I39" s="38"/>
      <c r="J39" s="40">
        <f t="shared" si="3"/>
        <v>0</v>
      </c>
      <c r="K39" s="40">
        <f t="shared" si="4"/>
        <v>0</v>
      </c>
    </row>
    <row r="40" spans="1:11" ht="51" x14ac:dyDescent="0.2">
      <c r="A40" s="14" t="s">
        <v>36</v>
      </c>
      <c r="B40" s="15" t="s">
        <v>78</v>
      </c>
      <c r="C40" s="16" t="s">
        <v>79</v>
      </c>
      <c r="D40" s="17" t="s">
        <v>1</v>
      </c>
      <c r="E40" s="32">
        <v>21</v>
      </c>
      <c r="F40" s="33">
        <v>0.23</v>
      </c>
      <c r="G40" s="32">
        <f t="shared" si="2"/>
        <v>25.83</v>
      </c>
      <c r="H40" s="60" t="s">
        <v>36</v>
      </c>
      <c r="I40" s="38"/>
      <c r="J40" s="40">
        <f t="shared" si="3"/>
        <v>0</v>
      </c>
      <c r="K40" s="40">
        <f t="shared" si="4"/>
        <v>0</v>
      </c>
    </row>
    <row r="41" spans="1:11" ht="63.75" x14ac:dyDescent="0.2">
      <c r="A41" s="14" t="s">
        <v>11</v>
      </c>
      <c r="B41" s="15" t="s">
        <v>80</v>
      </c>
      <c r="C41" s="16" t="s">
        <v>81</v>
      </c>
      <c r="D41" s="17" t="s">
        <v>1</v>
      </c>
      <c r="E41" s="32">
        <v>15.6</v>
      </c>
      <c r="F41" s="33">
        <v>0.23</v>
      </c>
      <c r="G41" s="32">
        <f t="shared" si="2"/>
        <v>19.187999999999999</v>
      </c>
      <c r="H41" s="60" t="s">
        <v>11</v>
      </c>
      <c r="I41" s="38"/>
      <c r="J41" s="40">
        <f t="shared" si="3"/>
        <v>0</v>
      </c>
      <c r="K41" s="40">
        <f t="shared" si="4"/>
        <v>0</v>
      </c>
    </row>
    <row r="42" spans="1:11" ht="89.25" x14ac:dyDescent="0.2">
      <c r="A42" s="14" t="s">
        <v>37</v>
      </c>
      <c r="B42" s="15" t="s">
        <v>82</v>
      </c>
      <c r="C42" s="16" t="s">
        <v>83</v>
      </c>
      <c r="D42" s="17" t="s">
        <v>1</v>
      </c>
      <c r="E42" s="32">
        <v>18.899999999999999</v>
      </c>
      <c r="F42" s="33">
        <v>0.23</v>
      </c>
      <c r="G42" s="32">
        <f t="shared" si="2"/>
        <v>23.247</v>
      </c>
      <c r="H42" s="60" t="s">
        <v>37</v>
      </c>
      <c r="I42" s="38"/>
      <c r="J42" s="40">
        <f t="shared" si="3"/>
        <v>0</v>
      </c>
      <c r="K42" s="40">
        <f t="shared" si="4"/>
        <v>0</v>
      </c>
    </row>
    <row r="43" spans="1:11" ht="89.25" x14ac:dyDescent="0.2">
      <c r="A43" s="14" t="s">
        <v>12</v>
      </c>
      <c r="B43" s="15" t="s">
        <v>84</v>
      </c>
      <c r="C43" s="16" t="s">
        <v>85</v>
      </c>
      <c r="D43" s="17" t="s">
        <v>2</v>
      </c>
      <c r="E43" s="32">
        <v>84.5</v>
      </c>
      <c r="F43" s="33">
        <v>0.23</v>
      </c>
      <c r="G43" s="32">
        <f t="shared" si="2"/>
        <v>103.935</v>
      </c>
      <c r="H43" s="60" t="s">
        <v>12</v>
      </c>
      <c r="I43" s="38"/>
      <c r="J43" s="40">
        <f t="shared" si="3"/>
        <v>0</v>
      </c>
      <c r="K43" s="40">
        <f t="shared" si="4"/>
        <v>0</v>
      </c>
    </row>
    <row r="44" spans="1:11" ht="51" x14ac:dyDescent="0.2">
      <c r="A44" s="14" t="s">
        <v>13</v>
      </c>
      <c r="B44" s="15" t="s">
        <v>86</v>
      </c>
      <c r="C44" s="16" t="s">
        <v>87</v>
      </c>
      <c r="D44" s="34" t="s">
        <v>3</v>
      </c>
      <c r="E44" s="32">
        <v>11.600000000000001</v>
      </c>
      <c r="F44" s="33">
        <v>0.23</v>
      </c>
      <c r="G44" s="32">
        <f t="shared" si="2"/>
        <v>14.268000000000002</v>
      </c>
      <c r="H44" s="60" t="s">
        <v>13</v>
      </c>
      <c r="I44" s="38"/>
      <c r="J44" s="40">
        <f t="shared" si="3"/>
        <v>0</v>
      </c>
      <c r="K44" s="40">
        <f t="shared" si="4"/>
        <v>0</v>
      </c>
    </row>
    <row r="45" spans="1:11" ht="38.25" x14ac:dyDescent="0.2">
      <c r="A45" s="14" t="s">
        <v>14</v>
      </c>
      <c r="B45" s="15" t="s">
        <v>88</v>
      </c>
      <c r="C45" s="16" t="s">
        <v>89</v>
      </c>
      <c r="D45" s="34" t="s">
        <v>3</v>
      </c>
      <c r="E45" s="32">
        <v>14</v>
      </c>
      <c r="F45" s="33">
        <v>0.23</v>
      </c>
      <c r="G45" s="32">
        <f t="shared" si="2"/>
        <v>17.22</v>
      </c>
      <c r="H45" s="60" t="s">
        <v>14</v>
      </c>
      <c r="I45" s="38"/>
      <c r="J45" s="40">
        <f t="shared" si="3"/>
        <v>0</v>
      </c>
      <c r="K45" s="40">
        <f t="shared" si="4"/>
        <v>0</v>
      </c>
    </row>
    <row r="46" spans="1:11" ht="63.75" x14ac:dyDescent="0.2">
      <c r="A46" s="14" t="s">
        <v>15</v>
      </c>
      <c r="B46" s="15" t="s">
        <v>90</v>
      </c>
      <c r="C46" s="16" t="s">
        <v>91</v>
      </c>
      <c r="D46" s="34" t="s">
        <v>3</v>
      </c>
      <c r="E46" s="32">
        <v>32</v>
      </c>
      <c r="F46" s="33">
        <v>0.23</v>
      </c>
      <c r="G46" s="32">
        <f t="shared" si="2"/>
        <v>39.36</v>
      </c>
      <c r="H46" s="60" t="s">
        <v>15</v>
      </c>
      <c r="I46" s="38"/>
      <c r="J46" s="40">
        <f t="shared" si="3"/>
        <v>0</v>
      </c>
      <c r="K46" s="40">
        <f t="shared" si="4"/>
        <v>0</v>
      </c>
    </row>
    <row r="47" spans="1:11" ht="89.25" x14ac:dyDescent="0.2">
      <c r="A47" s="14" t="s">
        <v>38</v>
      </c>
      <c r="B47" s="15" t="s">
        <v>92</v>
      </c>
      <c r="C47" s="16" t="s">
        <v>93</v>
      </c>
      <c r="D47" s="17" t="s">
        <v>1</v>
      </c>
      <c r="E47" s="32">
        <v>41.25</v>
      </c>
      <c r="F47" s="33">
        <v>0.23</v>
      </c>
      <c r="G47" s="32">
        <f t="shared" si="2"/>
        <v>50.737499999999997</v>
      </c>
      <c r="H47" s="60" t="s">
        <v>38</v>
      </c>
      <c r="I47" s="38"/>
      <c r="J47" s="40">
        <f t="shared" si="3"/>
        <v>0</v>
      </c>
      <c r="K47" s="40">
        <f t="shared" si="4"/>
        <v>0</v>
      </c>
    </row>
    <row r="48" spans="1:11" ht="63.75" x14ac:dyDescent="0.2">
      <c r="A48" s="14" t="s">
        <v>16</v>
      </c>
      <c r="B48" s="15" t="s">
        <v>94</v>
      </c>
      <c r="C48" s="16" t="s">
        <v>95</v>
      </c>
      <c r="D48" s="17" t="s">
        <v>1</v>
      </c>
      <c r="E48" s="32">
        <v>20</v>
      </c>
      <c r="F48" s="33">
        <v>0.23</v>
      </c>
      <c r="G48" s="32">
        <f t="shared" si="2"/>
        <v>24.6</v>
      </c>
      <c r="H48" s="60" t="s">
        <v>16</v>
      </c>
      <c r="I48" s="38"/>
      <c r="J48" s="40">
        <f t="shared" si="3"/>
        <v>0</v>
      </c>
      <c r="K48" s="40">
        <f t="shared" si="4"/>
        <v>0</v>
      </c>
    </row>
    <row r="49" spans="1:11" ht="63.75" x14ac:dyDescent="0.2">
      <c r="A49" s="14" t="s">
        <v>39</v>
      </c>
      <c r="B49" s="15" t="s">
        <v>96</v>
      </c>
      <c r="C49" s="16" t="s">
        <v>97</v>
      </c>
      <c r="D49" s="17" t="s">
        <v>2</v>
      </c>
      <c r="E49" s="32">
        <v>250</v>
      </c>
      <c r="F49" s="33">
        <v>0.23</v>
      </c>
      <c r="G49" s="32">
        <f t="shared" si="2"/>
        <v>307.5</v>
      </c>
      <c r="H49" s="60" t="s">
        <v>39</v>
      </c>
      <c r="I49" s="38"/>
      <c r="J49" s="40">
        <f t="shared" si="3"/>
        <v>0</v>
      </c>
      <c r="K49" s="40">
        <f t="shared" si="4"/>
        <v>0</v>
      </c>
    </row>
    <row r="50" spans="1:11" ht="51" x14ac:dyDescent="0.2">
      <c r="A50" s="14" t="s">
        <v>17</v>
      </c>
      <c r="B50" s="15" t="s">
        <v>98</v>
      </c>
      <c r="C50" s="16" t="s">
        <v>99</v>
      </c>
      <c r="D50" s="17" t="s">
        <v>100</v>
      </c>
      <c r="E50" s="32">
        <v>29</v>
      </c>
      <c r="F50" s="33">
        <v>0.08</v>
      </c>
      <c r="G50" s="32">
        <f t="shared" si="2"/>
        <v>31.32</v>
      </c>
      <c r="H50" s="60" t="s">
        <v>17</v>
      </c>
      <c r="I50" s="38"/>
      <c r="J50" s="40">
        <f t="shared" si="3"/>
        <v>0</v>
      </c>
      <c r="K50" s="40">
        <f t="shared" si="4"/>
        <v>0</v>
      </c>
    </row>
    <row r="51" spans="1:11" ht="51" x14ac:dyDescent="0.2">
      <c r="A51" s="14" t="s">
        <v>40</v>
      </c>
      <c r="B51" s="15" t="s">
        <v>219</v>
      </c>
      <c r="C51" s="26" t="s">
        <v>252</v>
      </c>
      <c r="D51" s="17" t="s">
        <v>1</v>
      </c>
      <c r="E51" s="32">
        <v>6.8</v>
      </c>
      <c r="F51" s="33">
        <v>0.08</v>
      </c>
      <c r="G51" s="32">
        <f t="shared" si="2"/>
        <v>7.3439999999999994</v>
      </c>
      <c r="H51" s="60" t="s">
        <v>40</v>
      </c>
      <c r="I51" s="38"/>
      <c r="J51" s="40">
        <f t="shared" si="3"/>
        <v>0</v>
      </c>
      <c r="K51" s="40">
        <f t="shared" si="4"/>
        <v>0</v>
      </c>
    </row>
    <row r="52" spans="1:11" ht="89.25" x14ac:dyDescent="0.2">
      <c r="A52" s="14" t="s">
        <v>18</v>
      </c>
      <c r="B52" s="15" t="s">
        <v>101</v>
      </c>
      <c r="C52" s="16" t="s">
        <v>102</v>
      </c>
      <c r="D52" s="17" t="s">
        <v>1</v>
      </c>
      <c r="E52" s="32">
        <v>23</v>
      </c>
      <c r="F52" s="33">
        <v>0.23</v>
      </c>
      <c r="G52" s="32">
        <f t="shared" si="2"/>
        <v>28.29</v>
      </c>
      <c r="H52" s="60" t="s">
        <v>18</v>
      </c>
      <c r="I52" s="38"/>
      <c r="J52" s="40">
        <f t="shared" si="3"/>
        <v>0</v>
      </c>
      <c r="K52" s="40">
        <f t="shared" si="4"/>
        <v>0</v>
      </c>
    </row>
    <row r="53" spans="1:11" ht="89.25" x14ac:dyDescent="0.2">
      <c r="A53" s="14" t="s">
        <v>19</v>
      </c>
      <c r="B53" s="15" t="s">
        <v>103</v>
      </c>
      <c r="C53" s="16" t="s">
        <v>104</v>
      </c>
      <c r="D53" s="17" t="s">
        <v>2</v>
      </c>
      <c r="E53" s="32">
        <v>228</v>
      </c>
      <c r="F53" s="33">
        <v>0.23</v>
      </c>
      <c r="G53" s="32">
        <f t="shared" si="2"/>
        <v>280.44</v>
      </c>
      <c r="H53" s="60" t="s">
        <v>19</v>
      </c>
      <c r="I53" s="38"/>
      <c r="J53" s="40">
        <f t="shared" si="3"/>
        <v>0</v>
      </c>
      <c r="K53" s="40">
        <f t="shared" si="4"/>
        <v>0</v>
      </c>
    </row>
    <row r="54" spans="1:11" ht="38.25" x14ac:dyDescent="0.2">
      <c r="A54" s="14" t="s">
        <v>20</v>
      </c>
      <c r="B54" s="15" t="s">
        <v>105</v>
      </c>
      <c r="C54" s="16" t="s">
        <v>106</v>
      </c>
      <c r="D54" s="17" t="s">
        <v>1</v>
      </c>
      <c r="E54" s="32">
        <v>6.75</v>
      </c>
      <c r="F54" s="33">
        <v>0.23</v>
      </c>
      <c r="G54" s="32">
        <f t="shared" si="2"/>
        <v>8.3025000000000002</v>
      </c>
      <c r="H54" s="60" t="s">
        <v>20</v>
      </c>
      <c r="I54" s="38"/>
      <c r="J54" s="40">
        <f t="shared" si="3"/>
        <v>0</v>
      </c>
      <c r="K54" s="40">
        <f t="shared" si="4"/>
        <v>0</v>
      </c>
    </row>
    <row r="55" spans="1:11" ht="63.75" x14ac:dyDescent="0.2">
      <c r="A55" s="14" t="s">
        <v>21</v>
      </c>
      <c r="B55" s="15" t="s">
        <v>107</v>
      </c>
      <c r="C55" s="16" t="s">
        <v>253</v>
      </c>
      <c r="D55" s="17" t="s">
        <v>1</v>
      </c>
      <c r="E55" s="32">
        <v>9.5</v>
      </c>
      <c r="F55" s="33">
        <v>0.23</v>
      </c>
      <c r="G55" s="32">
        <f t="shared" si="2"/>
        <v>11.685</v>
      </c>
      <c r="H55" s="60" t="s">
        <v>21</v>
      </c>
      <c r="I55" s="38"/>
      <c r="J55" s="40">
        <f t="shared" si="3"/>
        <v>0</v>
      </c>
      <c r="K55" s="40">
        <f t="shared" si="4"/>
        <v>0</v>
      </c>
    </row>
    <row r="56" spans="1:11" ht="38.25" x14ac:dyDescent="0.2">
      <c r="A56" s="14" t="s">
        <v>41</v>
      </c>
      <c r="B56" s="15" t="s">
        <v>108</v>
      </c>
      <c r="C56" s="16" t="s">
        <v>109</v>
      </c>
      <c r="D56" s="17" t="s">
        <v>1</v>
      </c>
      <c r="E56" s="32">
        <v>3</v>
      </c>
      <c r="F56" s="33">
        <v>0.23</v>
      </c>
      <c r="G56" s="32">
        <f t="shared" si="2"/>
        <v>3.69</v>
      </c>
      <c r="H56" s="60" t="s">
        <v>41</v>
      </c>
      <c r="I56" s="38"/>
      <c r="J56" s="40">
        <f t="shared" si="3"/>
        <v>0</v>
      </c>
      <c r="K56" s="40">
        <f t="shared" si="4"/>
        <v>0</v>
      </c>
    </row>
    <row r="57" spans="1:11" ht="114.75" x14ac:dyDescent="0.2">
      <c r="A57" s="14" t="s">
        <v>22</v>
      </c>
      <c r="B57" s="15" t="s">
        <v>110</v>
      </c>
      <c r="C57" s="16" t="s">
        <v>111</v>
      </c>
      <c r="D57" s="17" t="s">
        <v>1</v>
      </c>
      <c r="E57" s="32">
        <v>13.5</v>
      </c>
      <c r="F57" s="33">
        <v>0.23</v>
      </c>
      <c r="G57" s="32">
        <f t="shared" si="2"/>
        <v>16.605</v>
      </c>
      <c r="H57" s="60" t="s">
        <v>22</v>
      </c>
      <c r="I57" s="38"/>
      <c r="J57" s="40">
        <f t="shared" si="3"/>
        <v>0</v>
      </c>
      <c r="K57" s="40">
        <f t="shared" si="4"/>
        <v>0</v>
      </c>
    </row>
    <row r="58" spans="1:11" ht="114.75" x14ac:dyDescent="0.2">
      <c r="A58" s="14" t="s">
        <v>42</v>
      </c>
      <c r="B58" s="15" t="s">
        <v>112</v>
      </c>
      <c r="C58" s="16" t="s">
        <v>113</v>
      </c>
      <c r="D58" s="17" t="s">
        <v>2</v>
      </c>
      <c r="E58" s="32">
        <v>45.5</v>
      </c>
      <c r="F58" s="33">
        <v>0.23</v>
      </c>
      <c r="G58" s="32">
        <f t="shared" si="2"/>
        <v>55.965000000000003</v>
      </c>
      <c r="H58" s="60" t="s">
        <v>42</v>
      </c>
      <c r="I58" s="38"/>
      <c r="J58" s="40">
        <f t="shared" si="3"/>
        <v>0</v>
      </c>
      <c r="K58" s="40">
        <f t="shared" si="4"/>
        <v>0</v>
      </c>
    </row>
    <row r="59" spans="1:11" ht="76.5" x14ac:dyDescent="0.2">
      <c r="A59" s="14" t="s">
        <v>114</v>
      </c>
      <c r="B59" s="15" t="s">
        <v>115</v>
      </c>
      <c r="C59" s="26" t="s">
        <v>254</v>
      </c>
      <c r="D59" s="17" t="s">
        <v>1</v>
      </c>
      <c r="E59" s="32">
        <v>9.3000000000000007</v>
      </c>
      <c r="F59" s="33">
        <v>0.23</v>
      </c>
      <c r="G59" s="32">
        <f t="shared" si="2"/>
        <v>11.439</v>
      </c>
      <c r="H59" s="60" t="s">
        <v>114</v>
      </c>
      <c r="I59" s="38"/>
      <c r="J59" s="40">
        <f t="shared" si="3"/>
        <v>0</v>
      </c>
      <c r="K59" s="40">
        <f t="shared" si="4"/>
        <v>0</v>
      </c>
    </row>
    <row r="60" spans="1:11" ht="63.75" x14ac:dyDescent="0.2">
      <c r="A60" s="14" t="s">
        <v>43</v>
      </c>
      <c r="B60" s="15" t="s">
        <v>116</v>
      </c>
      <c r="C60" s="16" t="s">
        <v>117</v>
      </c>
      <c r="D60" s="17" t="s">
        <v>2</v>
      </c>
      <c r="E60" s="32">
        <v>125</v>
      </c>
      <c r="F60" s="33">
        <v>0.23</v>
      </c>
      <c r="G60" s="32">
        <f t="shared" si="2"/>
        <v>153.75</v>
      </c>
      <c r="H60" s="60" t="s">
        <v>43</v>
      </c>
      <c r="I60" s="38"/>
      <c r="J60" s="40">
        <f t="shared" si="3"/>
        <v>0</v>
      </c>
      <c r="K60" s="40">
        <f t="shared" si="4"/>
        <v>0</v>
      </c>
    </row>
    <row r="61" spans="1:11" ht="63.75" x14ac:dyDescent="0.2">
      <c r="A61" s="14" t="s">
        <v>23</v>
      </c>
      <c r="B61" s="15" t="s">
        <v>118</v>
      </c>
      <c r="C61" s="16" t="s">
        <v>119</v>
      </c>
      <c r="D61" s="17" t="s">
        <v>100</v>
      </c>
      <c r="E61" s="32">
        <v>83.087499999999991</v>
      </c>
      <c r="F61" s="33">
        <v>0.23</v>
      </c>
      <c r="G61" s="32">
        <f t="shared" si="2"/>
        <v>102.19762499999999</v>
      </c>
      <c r="H61" s="60" t="s">
        <v>23</v>
      </c>
      <c r="I61" s="38"/>
      <c r="J61" s="40">
        <f t="shared" si="3"/>
        <v>0</v>
      </c>
      <c r="K61" s="40">
        <f t="shared" si="4"/>
        <v>0</v>
      </c>
    </row>
    <row r="62" spans="1:11" ht="38.25" x14ac:dyDescent="0.2">
      <c r="A62" s="14" t="s">
        <v>44</v>
      </c>
      <c r="B62" s="15" t="s">
        <v>120</v>
      </c>
      <c r="C62" s="16" t="s">
        <v>121</v>
      </c>
      <c r="D62" s="17" t="s">
        <v>100</v>
      </c>
      <c r="E62" s="32">
        <v>9</v>
      </c>
      <c r="F62" s="33">
        <v>0.23</v>
      </c>
      <c r="G62" s="32">
        <f t="shared" si="2"/>
        <v>11.07</v>
      </c>
      <c r="H62" s="60" t="s">
        <v>44</v>
      </c>
      <c r="I62" s="38"/>
      <c r="J62" s="40">
        <f t="shared" si="3"/>
        <v>0</v>
      </c>
      <c r="K62" s="40">
        <f t="shared" si="4"/>
        <v>0</v>
      </c>
    </row>
    <row r="63" spans="1:11" ht="51" x14ac:dyDescent="0.2">
      <c r="A63" s="14" t="s">
        <v>24</v>
      </c>
      <c r="B63" s="15" t="s">
        <v>122</v>
      </c>
      <c r="C63" s="16" t="s">
        <v>123</v>
      </c>
      <c r="D63" s="17" t="s">
        <v>100</v>
      </c>
      <c r="E63" s="32">
        <v>26.700000000000003</v>
      </c>
      <c r="F63" s="33">
        <v>0.23</v>
      </c>
      <c r="G63" s="32">
        <f t="shared" si="2"/>
        <v>32.841000000000001</v>
      </c>
      <c r="H63" s="60" t="s">
        <v>24</v>
      </c>
      <c r="I63" s="38"/>
      <c r="J63" s="40">
        <f t="shared" si="3"/>
        <v>0</v>
      </c>
      <c r="K63" s="40">
        <f t="shared" si="4"/>
        <v>0</v>
      </c>
    </row>
    <row r="64" spans="1:11" ht="25.5" x14ac:dyDescent="0.2">
      <c r="A64" s="14" t="s">
        <v>45</v>
      </c>
      <c r="B64" s="15" t="s">
        <v>124</v>
      </c>
      <c r="C64" s="16" t="s">
        <v>125</v>
      </c>
      <c r="D64" s="17" t="s">
        <v>1</v>
      </c>
      <c r="E64" s="32">
        <v>11</v>
      </c>
      <c r="F64" s="33">
        <v>0.23</v>
      </c>
      <c r="G64" s="32">
        <f t="shared" si="2"/>
        <v>13.530000000000001</v>
      </c>
      <c r="H64" s="60" t="s">
        <v>45</v>
      </c>
      <c r="I64" s="38"/>
      <c r="J64" s="40">
        <f t="shared" si="3"/>
        <v>0</v>
      </c>
      <c r="K64" s="40">
        <f t="shared" si="4"/>
        <v>0</v>
      </c>
    </row>
    <row r="65" spans="1:11" ht="38.25" x14ac:dyDescent="0.2">
      <c r="A65" s="14" t="s">
        <v>25</v>
      </c>
      <c r="B65" s="15" t="s">
        <v>126</v>
      </c>
      <c r="C65" s="16" t="s">
        <v>127</v>
      </c>
      <c r="D65" s="17" t="s">
        <v>1</v>
      </c>
      <c r="E65" s="32">
        <v>3.3</v>
      </c>
      <c r="F65" s="33">
        <v>0.23</v>
      </c>
      <c r="G65" s="32">
        <f t="shared" si="2"/>
        <v>4.0590000000000002</v>
      </c>
      <c r="H65" s="60" t="s">
        <v>25</v>
      </c>
      <c r="I65" s="38"/>
      <c r="J65" s="40">
        <f t="shared" si="3"/>
        <v>0</v>
      </c>
      <c r="K65" s="40">
        <f t="shared" si="4"/>
        <v>0</v>
      </c>
    </row>
    <row r="66" spans="1:11" ht="76.5" x14ac:dyDescent="0.2">
      <c r="A66" s="14" t="s">
        <v>26</v>
      </c>
      <c r="B66" s="15" t="s">
        <v>128</v>
      </c>
      <c r="C66" s="16" t="s">
        <v>129</v>
      </c>
      <c r="D66" s="17" t="s">
        <v>2</v>
      </c>
      <c r="E66" s="32">
        <v>96</v>
      </c>
      <c r="F66" s="33">
        <v>0.23</v>
      </c>
      <c r="G66" s="32">
        <f t="shared" si="2"/>
        <v>118.08</v>
      </c>
      <c r="H66" s="60" t="s">
        <v>26</v>
      </c>
      <c r="I66" s="38"/>
      <c r="J66" s="40">
        <f t="shared" si="3"/>
        <v>0</v>
      </c>
      <c r="K66" s="40">
        <f t="shared" si="4"/>
        <v>0</v>
      </c>
    </row>
    <row r="67" spans="1:11" ht="63.75" x14ac:dyDescent="0.2">
      <c r="A67" s="14" t="s">
        <v>27</v>
      </c>
      <c r="B67" s="15" t="s">
        <v>130</v>
      </c>
      <c r="C67" s="16" t="s">
        <v>131</v>
      </c>
      <c r="D67" s="17" t="s">
        <v>1</v>
      </c>
      <c r="E67" s="32">
        <v>36</v>
      </c>
      <c r="F67" s="33">
        <v>0.23</v>
      </c>
      <c r="G67" s="32">
        <f t="shared" si="2"/>
        <v>44.28</v>
      </c>
      <c r="H67" s="60" t="s">
        <v>27</v>
      </c>
      <c r="I67" s="38"/>
      <c r="J67" s="40">
        <f t="shared" si="3"/>
        <v>0</v>
      </c>
      <c r="K67" s="40">
        <f t="shared" si="4"/>
        <v>0</v>
      </c>
    </row>
    <row r="68" spans="1:11" ht="63.75" x14ac:dyDescent="0.2">
      <c r="A68" s="14" t="s">
        <v>28</v>
      </c>
      <c r="B68" s="15" t="s">
        <v>132</v>
      </c>
      <c r="C68" s="16" t="s">
        <v>133</v>
      </c>
      <c r="D68" s="17" t="s">
        <v>1</v>
      </c>
      <c r="E68" s="32">
        <v>9.5</v>
      </c>
      <c r="F68" s="33">
        <v>0.23</v>
      </c>
      <c r="G68" s="32">
        <f t="shared" si="2"/>
        <v>11.685</v>
      </c>
      <c r="H68" s="60" t="s">
        <v>28</v>
      </c>
      <c r="I68" s="38"/>
      <c r="J68" s="40">
        <f t="shared" si="3"/>
        <v>0</v>
      </c>
      <c r="K68" s="40">
        <f t="shared" si="4"/>
        <v>0</v>
      </c>
    </row>
    <row r="69" spans="1:11" ht="51" x14ac:dyDescent="0.2">
      <c r="A69" s="14" t="s">
        <v>29</v>
      </c>
      <c r="B69" s="15" t="s">
        <v>134</v>
      </c>
      <c r="C69" s="16" t="s">
        <v>135</v>
      </c>
      <c r="D69" s="17" t="s">
        <v>100</v>
      </c>
      <c r="E69" s="32">
        <v>67.5</v>
      </c>
      <c r="F69" s="33">
        <v>0.23</v>
      </c>
      <c r="G69" s="32">
        <f t="shared" si="2"/>
        <v>83.025000000000006</v>
      </c>
      <c r="H69" s="60" t="s">
        <v>29</v>
      </c>
      <c r="I69" s="38"/>
      <c r="J69" s="40">
        <f t="shared" si="3"/>
        <v>0</v>
      </c>
      <c r="K69" s="40">
        <f t="shared" si="4"/>
        <v>0</v>
      </c>
    </row>
    <row r="70" spans="1:11" ht="63.75" x14ac:dyDescent="0.2">
      <c r="A70" s="14" t="s">
        <v>46</v>
      </c>
      <c r="B70" s="15" t="s">
        <v>220</v>
      </c>
      <c r="C70" s="16" t="s">
        <v>136</v>
      </c>
      <c r="D70" s="17" t="s">
        <v>2</v>
      </c>
      <c r="E70" s="32">
        <v>110</v>
      </c>
      <c r="F70" s="33">
        <v>0.23</v>
      </c>
      <c r="G70" s="32">
        <f t="shared" si="2"/>
        <v>135.30000000000001</v>
      </c>
      <c r="H70" s="60" t="s">
        <v>46</v>
      </c>
      <c r="I70" s="38"/>
      <c r="J70" s="40">
        <f t="shared" si="3"/>
        <v>0</v>
      </c>
      <c r="K70" s="40">
        <f t="shared" si="4"/>
        <v>0</v>
      </c>
    </row>
    <row r="71" spans="1:11" ht="51" x14ac:dyDescent="0.2">
      <c r="A71" s="14" t="s">
        <v>30</v>
      </c>
      <c r="B71" s="15" t="s">
        <v>137</v>
      </c>
      <c r="C71" s="16" t="s">
        <v>138</v>
      </c>
      <c r="D71" s="17" t="s">
        <v>2</v>
      </c>
      <c r="E71" s="32">
        <v>145</v>
      </c>
      <c r="F71" s="33">
        <v>0.23</v>
      </c>
      <c r="G71" s="32">
        <f t="shared" si="2"/>
        <v>178.35</v>
      </c>
      <c r="H71" s="60" t="s">
        <v>30</v>
      </c>
      <c r="I71" s="38"/>
      <c r="J71" s="40">
        <f t="shared" si="3"/>
        <v>0</v>
      </c>
      <c r="K71" s="40">
        <f t="shared" si="4"/>
        <v>0</v>
      </c>
    </row>
    <row r="72" spans="1:11" ht="51" x14ac:dyDescent="0.2">
      <c r="A72" s="14" t="s">
        <v>47</v>
      </c>
      <c r="B72" s="15" t="s">
        <v>139</v>
      </c>
      <c r="C72" s="16" t="s">
        <v>140</v>
      </c>
      <c r="D72" s="17" t="s">
        <v>2</v>
      </c>
      <c r="E72" s="32">
        <v>87.5</v>
      </c>
      <c r="F72" s="33">
        <v>0.23</v>
      </c>
      <c r="G72" s="32">
        <f t="shared" si="2"/>
        <v>107.625</v>
      </c>
      <c r="H72" s="60" t="s">
        <v>47</v>
      </c>
      <c r="I72" s="38"/>
      <c r="J72" s="40">
        <f t="shared" si="3"/>
        <v>0</v>
      </c>
      <c r="K72" s="40">
        <f t="shared" si="4"/>
        <v>0</v>
      </c>
    </row>
    <row r="73" spans="1:11" ht="63.75" x14ac:dyDescent="0.2">
      <c r="A73" s="14" t="s">
        <v>31</v>
      </c>
      <c r="B73" s="15" t="s">
        <v>141</v>
      </c>
      <c r="C73" s="16" t="s">
        <v>142</v>
      </c>
      <c r="D73" s="17" t="s">
        <v>1</v>
      </c>
      <c r="E73" s="32">
        <v>16</v>
      </c>
      <c r="F73" s="33">
        <v>0.23</v>
      </c>
      <c r="G73" s="32">
        <f t="shared" si="2"/>
        <v>19.68</v>
      </c>
      <c r="H73" s="60" t="s">
        <v>31</v>
      </c>
      <c r="I73" s="38"/>
      <c r="J73" s="40">
        <f t="shared" si="3"/>
        <v>0</v>
      </c>
      <c r="K73" s="40">
        <f t="shared" si="4"/>
        <v>0</v>
      </c>
    </row>
    <row r="74" spans="1:11" ht="76.5" x14ac:dyDescent="0.2">
      <c r="A74" s="14" t="s">
        <v>48</v>
      </c>
      <c r="B74" s="15" t="s">
        <v>221</v>
      </c>
      <c r="C74" s="16" t="s">
        <v>255</v>
      </c>
      <c r="D74" s="17" t="s">
        <v>2</v>
      </c>
      <c r="E74" s="32">
        <v>306</v>
      </c>
      <c r="F74" s="33">
        <v>0.08</v>
      </c>
      <c r="G74" s="32">
        <f t="shared" si="2"/>
        <v>330.48</v>
      </c>
      <c r="H74" s="60" t="s">
        <v>48</v>
      </c>
      <c r="I74" s="38"/>
      <c r="J74" s="40">
        <f t="shared" si="3"/>
        <v>0</v>
      </c>
      <c r="K74" s="40">
        <f t="shared" si="4"/>
        <v>0</v>
      </c>
    </row>
    <row r="75" spans="1:11" ht="89.25" x14ac:dyDescent="0.2">
      <c r="A75" s="14" t="s">
        <v>32</v>
      </c>
      <c r="B75" s="15" t="s">
        <v>143</v>
      </c>
      <c r="C75" s="16" t="s">
        <v>144</v>
      </c>
      <c r="D75" s="17" t="s">
        <v>3</v>
      </c>
      <c r="E75" s="32">
        <v>17.600000000000001</v>
      </c>
      <c r="F75" s="33">
        <v>0.08</v>
      </c>
      <c r="G75" s="32">
        <f t="shared" si="2"/>
        <v>19.008000000000003</v>
      </c>
      <c r="H75" s="60" t="s">
        <v>32</v>
      </c>
      <c r="I75" s="38"/>
      <c r="J75" s="40">
        <f t="shared" si="3"/>
        <v>0</v>
      </c>
      <c r="K75" s="40">
        <f t="shared" si="4"/>
        <v>0</v>
      </c>
    </row>
    <row r="76" spans="1:11" ht="89.25" x14ac:dyDescent="0.2">
      <c r="A76" s="14" t="s">
        <v>33</v>
      </c>
      <c r="B76" s="15" t="s">
        <v>145</v>
      </c>
      <c r="C76" s="16" t="s">
        <v>146</v>
      </c>
      <c r="D76" s="18" t="s">
        <v>100</v>
      </c>
      <c r="E76" s="32">
        <v>14.5</v>
      </c>
      <c r="F76" s="33">
        <v>0.08</v>
      </c>
      <c r="G76" s="32">
        <f t="shared" si="2"/>
        <v>15.66</v>
      </c>
      <c r="H76" s="60" t="s">
        <v>33</v>
      </c>
      <c r="I76" s="38"/>
      <c r="J76" s="40">
        <f t="shared" si="3"/>
        <v>0</v>
      </c>
      <c r="K76" s="40">
        <f t="shared" si="4"/>
        <v>0</v>
      </c>
    </row>
    <row r="77" spans="1:11" ht="63.75" x14ac:dyDescent="0.2">
      <c r="A77" s="14" t="s">
        <v>34</v>
      </c>
      <c r="B77" s="15" t="s">
        <v>147</v>
      </c>
      <c r="C77" s="16" t="s">
        <v>148</v>
      </c>
      <c r="D77" s="17" t="s">
        <v>263</v>
      </c>
      <c r="E77" s="32">
        <v>7.3</v>
      </c>
      <c r="F77" s="33">
        <v>0.23</v>
      </c>
      <c r="G77" s="32">
        <f t="shared" si="2"/>
        <v>8.9789999999999992</v>
      </c>
      <c r="H77" s="60" t="s">
        <v>34</v>
      </c>
      <c r="I77" s="38"/>
      <c r="J77" s="40">
        <f t="shared" si="3"/>
        <v>0</v>
      </c>
      <c r="K77" s="40">
        <f t="shared" si="4"/>
        <v>0</v>
      </c>
    </row>
    <row r="78" spans="1:11" ht="63.75" x14ac:dyDescent="0.2">
      <c r="A78" s="14" t="s">
        <v>149</v>
      </c>
      <c r="B78" s="15" t="s">
        <v>150</v>
      </c>
      <c r="C78" s="16" t="s">
        <v>151</v>
      </c>
      <c r="D78" s="17" t="s">
        <v>2</v>
      </c>
      <c r="E78" s="32">
        <v>245</v>
      </c>
      <c r="F78" s="33">
        <v>0.08</v>
      </c>
      <c r="G78" s="32">
        <f t="shared" si="2"/>
        <v>264.60000000000002</v>
      </c>
      <c r="H78" s="60" t="s">
        <v>149</v>
      </c>
      <c r="I78" s="38"/>
      <c r="J78" s="40">
        <f t="shared" si="3"/>
        <v>0</v>
      </c>
      <c r="K78" s="40">
        <f t="shared" si="4"/>
        <v>0</v>
      </c>
    </row>
    <row r="79" spans="1:11" ht="38.25" x14ac:dyDescent="0.2">
      <c r="A79" s="14" t="s">
        <v>35</v>
      </c>
      <c r="B79" s="19" t="s">
        <v>152</v>
      </c>
      <c r="C79" s="16" t="s">
        <v>153</v>
      </c>
      <c r="D79" s="17" t="s">
        <v>2</v>
      </c>
      <c r="E79" s="32">
        <v>290</v>
      </c>
      <c r="F79" s="33">
        <v>0.23</v>
      </c>
      <c r="G79" s="32">
        <f t="shared" si="2"/>
        <v>356.7</v>
      </c>
      <c r="H79" s="60" t="s">
        <v>35</v>
      </c>
      <c r="I79" s="38"/>
      <c r="J79" s="40">
        <f t="shared" si="3"/>
        <v>0</v>
      </c>
      <c r="K79" s="40">
        <f t="shared" si="4"/>
        <v>0</v>
      </c>
    </row>
    <row r="80" spans="1:11" ht="63.75" x14ac:dyDescent="0.2">
      <c r="A80" s="14" t="s">
        <v>154</v>
      </c>
      <c r="B80" s="15" t="s">
        <v>155</v>
      </c>
      <c r="C80" s="16" t="s">
        <v>156</v>
      </c>
      <c r="D80" s="17" t="s">
        <v>1</v>
      </c>
      <c r="E80" s="32">
        <v>17.25</v>
      </c>
      <c r="F80" s="33">
        <v>0.08</v>
      </c>
      <c r="G80" s="32">
        <f t="shared" si="2"/>
        <v>18.63</v>
      </c>
      <c r="H80" s="60" t="s">
        <v>154</v>
      </c>
      <c r="I80" s="38"/>
      <c r="J80" s="40">
        <f t="shared" si="3"/>
        <v>0</v>
      </c>
      <c r="K80" s="40">
        <f t="shared" si="4"/>
        <v>0</v>
      </c>
    </row>
    <row r="81" spans="1:12" ht="51" x14ac:dyDescent="0.2">
      <c r="A81" s="14" t="s">
        <v>157</v>
      </c>
      <c r="B81" s="15" t="s">
        <v>158</v>
      </c>
      <c r="C81" s="16" t="s">
        <v>159</v>
      </c>
      <c r="D81" s="17" t="s">
        <v>2</v>
      </c>
      <c r="E81" s="32">
        <v>105</v>
      </c>
      <c r="F81" s="33">
        <v>0.08</v>
      </c>
      <c r="G81" s="32">
        <f t="shared" si="2"/>
        <v>113.4</v>
      </c>
      <c r="H81" s="60" t="s">
        <v>157</v>
      </c>
      <c r="I81" s="38"/>
      <c r="J81" s="40">
        <f t="shared" si="3"/>
        <v>0</v>
      </c>
      <c r="K81" s="40">
        <f t="shared" si="4"/>
        <v>0</v>
      </c>
    </row>
    <row r="82" spans="1:12" ht="204" x14ac:dyDescent="0.2">
      <c r="A82" s="14" t="s">
        <v>160</v>
      </c>
      <c r="B82" s="22" t="s">
        <v>222</v>
      </c>
      <c r="C82" s="16" t="s">
        <v>161</v>
      </c>
      <c r="D82" s="17" t="s">
        <v>2</v>
      </c>
      <c r="E82" s="32">
        <v>50</v>
      </c>
      <c r="F82" s="33">
        <v>0.23</v>
      </c>
      <c r="G82" s="32">
        <f t="shared" si="2"/>
        <v>61.5</v>
      </c>
      <c r="H82" s="60" t="s">
        <v>160</v>
      </c>
      <c r="I82" s="38"/>
      <c r="J82" s="40">
        <f t="shared" si="3"/>
        <v>0</v>
      </c>
      <c r="K82" s="40">
        <f t="shared" si="4"/>
        <v>0</v>
      </c>
    </row>
    <row r="83" spans="1:12" ht="204" x14ac:dyDescent="0.2">
      <c r="A83" s="14" t="s">
        <v>162</v>
      </c>
      <c r="B83" s="22" t="s">
        <v>223</v>
      </c>
      <c r="C83" s="16" t="s">
        <v>163</v>
      </c>
      <c r="D83" s="17" t="s">
        <v>1</v>
      </c>
      <c r="E83" s="32">
        <v>12.8</v>
      </c>
      <c r="F83" s="33">
        <v>0.23</v>
      </c>
      <c r="G83" s="32">
        <f t="shared" si="2"/>
        <v>15.744000000000002</v>
      </c>
      <c r="H83" s="60" t="s">
        <v>162</v>
      </c>
      <c r="I83" s="38"/>
      <c r="J83" s="40">
        <f t="shared" si="3"/>
        <v>0</v>
      </c>
      <c r="K83" s="40">
        <f t="shared" si="4"/>
        <v>0</v>
      </c>
    </row>
    <row r="84" spans="1:12" ht="229.5" x14ac:dyDescent="0.2">
      <c r="A84" s="14" t="s">
        <v>164</v>
      </c>
      <c r="B84" s="22" t="s">
        <v>224</v>
      </c>
      <c r="C84" s="16" t="s">
        <v>165</v>
      </c>
      <c r="D84" s="17" t="s">
        <v>2</v>
      </c>
      <c r="E84" s="32">
        <v>55</v>
      </c>
      <c r="F84" s="33">
        <v>0.23</v>
      </c>
      <c r="G84" s="32">
        <f t="shared" si="2"/>
        <v>67.650000000000006</v>
      </c>
      <c r="H84" s="60" t="s">
        <v>164</v>
      </c>
      <c r="I84" s="38"/>
      <c r="J84" s="40">
        <f t="shared" si="3"/>
        <v>0</v>
      </c>
      <c r="K84" s="40">
        <f t="shared" si="4"/>
        <v>0</v>
      </c>
      <c r="L84" s="13"/>
    </row>
    <row r="85" spans="1:12" ht="216.75" x14ac:dyDescent="0.2">
      <c r="A85" s="14" t="s">
        <v>166</v>
      </c>
      <c r="B85" s="22" t="s">
        <v>225</v>
      </c>
      <c r="C85" s="16" t="s">
        <v>167</v>
      </c>
      <c r="D85" s="17" t="s">
        <v>1</v>
      </c>
      <c r="E85" s="32">
        <v>13.9</v>
      </c>
      <c r="F85" s="33">
        <v>0.23</v>
      </c>
      <c r="G85" s="32">
        <f t="shared" si="2"/>
        <v>17.097000000000001</v>
      </c>
      <c r="H85" s="60" t="s">
        <v>166</v>
      </c>
      <c r="I85" s="38"/>
      <c r="J85" s="40">
        <f t="shared" si="3"/>
        <v>0</v>
      </c>
      <c r="K85" s="40">
        <f t="shared" si="4"/>
        <v>0</v>
      </c>
      <c r="L85" s="7"/>
    </row>
    <row r="86" spans="1:12" ht="204" x14ac:dyDescent="0.2">
      <c r="A86" s="14" t="s">
        <v>168</v>
      </c>
      <c r="B86" s="22" t="s">
        <v>226</v>
      </c>
      <c r="C86" s="16" t="s">
        <v>169</v>
      </c>
      <c r="D86" s="17" t="s">
        <v>2</v>
      </c>
      <c r="E86" s="32">
        <v>53.5</v>
      </c>
      <c r="F86" s="33">
        <v>0.23</v>
      </c>
      <c r="G86" s="32">
        <f t="shared" si="2"/>
        <v>65.805000000000007</v>
      </c>
      <c r="H86" s="60" t="s">
        <v>168</v>
      </c>
      <c r="I86" s="38"/>
      <c r="J86" s="40">
        <f t="shared" si="3"/>
        <v>0</v>
      </c>
      <c r="K86" s="40">
        <f t="shared" si="4"/>
        <v>0</v>
      </c>
    </row>
    <row r="87" spans="1:12" ht="204" x14ac:dyDescent="0.2">
      <c r="A87" s="14" t="s">
        <v>170</v>
      </c>
      <c r="B87" s="22" t="s">
        <v>227</v>
      </c>
      <c r="C87" s="16" t="s">
        <v>171</v>
      </c>
      <c r="D87" s="17" t="s">
        <v>1</v>
      </c>
      <c r="E87" s="32">
        <v>7.3</v>
      </c>
      <c r="F87" s="33">
        <v>0.23</v>
      </c>
      <c r="G87" s="32">
        <f t="shared" si="2"/>
        <v>8.9789999999999992</v>
      </c>
      <c r="H87" s="60" t="s">
        <v>170</v>
      </c>
      <c r="I87" s="38"/>
      <c r="J87" s="40">
        <f t="shared" si="3"/>
        <v>0</v>
      </c>
      <c r="K87" s="40">
        <f t="shared" si="4"/>
        <v>0</v>
      </c>
    </row>
    <row r="88" spans="1:12" ht="191.25" x14ac:dyDescent="0.2">
      <c r="A88" s="14" t="s">
        <v>172</v>
      </c>
      <c r="B88" s="22" t="s">
        <v>228</v>
      </c>
      <c r="C88" s="16" t="s">
        <v>173</v>
      </c>
      <c r="D88" s="17" t="s">
        <v>2</v>
      </c>
      <c r="E88" s="32">
        <v>51</v>
      </c>
      <c r="F88" s="33">
        <v>0.23</v>
      </c>
      <c r="G88" s="32">
        <f t="shared" si="2"/>
        <v>62.730000000000004</v>
      </c>
      <c r="H88" s="60" t="s">
        <v>172</v>
      </c>
      <c r="I88" s="38"/>
      <c r="J88" s="40">
        <f t="shared" si="3"/>
        <v>0</v>
      </c>
      <c r="K88" s="40">
        <f t="shared" si="4"/>
        <v>0</v>
      </c>
    </row>
    <row r="89" spans="1:12" ht="191.25" x14ac:dyDescent="0.2">
      <c r="A89" s="14" t="s">
        <v>174</v>
      </c>
      <c r="B89" s="20" t="s">
        <v>229</v>
      </c>
      <c r="C89" s="21" t="s">
        <v>175</v>
      </c>
      <c r="D89" s="17" t="s">
        <v>1</v>
      </c>
      <c r="E89" s="32">
        <v>11.8</v>
      </c>
      <c r="F89" s="33">
        <v>0.23</v>
      </c>
      <c r="G89" s="32">
        <f t="shared" si="2"/>
        <v>14.514000000000001</v>
      </c>
      <c r="H89" s="60" t="s">
        <v>174</v>
      </c>
      <c r="I89" s="38"/>
      <c r="J89" s="40">
        <f t="shared" si="3"/>
        <v>0</v>
      </c>
      <c r="K89" s="40">
        <f t="shared" si="4"/>
        <v>0</v>
      </c>
    </row>
    <row r="90" spans="1:12" ht="229.5" x14ac:dyDescent="0.2">
      <c r="A90" s="14" t="s">
        <v>176</v>
      </c>
      <c r="B90" s="22" t="s">
        <v>230</v>
      </c>
      <c r="C90" s="16" t="s">
        <v>177</v>
      </c>
      <c r="D90" s="17" t="s">
        <v>2</v>
      </c>
      <c r="E90" s="32">
        <v>69</v>
      </c>
      <c r="F90" s="33">
        <v>0.23</v>
      </c>
      <c r="G90" s="32">
        <f t="shared" si="2"/>
        <v>84.87</v>
      </c>
      <c r="H90" s="60" t="s">
        <v>176</v>
      </c>
      <c r="I90" s="38"/>
      <c r="J90" s="40">
        <f t="shared" si="3"/>
        <v>0</v>
      </c>
      <c r="K90" s="40">
        <f t="shared" si="4"/>
        <v>0</v>
      </c>
    </row>
    <row r="91" spans="1:12" ht="229.5" x14ac:dyDescent="0.2">
      <c r="A91" s="14" t="s">
        <v>178</v>
      </c>
      <c r="B91" s="22" t="s">
        <v>231</v>
      </c>
      <c r="C91" s="16" t="s">
        <v>179</v>
      </c>
      <c r="D91" s="17" t="s">
        <v>1</v>
      </c>
      <c r="E91" s="32">
        <v>14.6</v>
      </c>
      <c r="F91" s="33">
        <v>0.23</v>
      </c>
      <c r="G91" s="32">
        <f t="shared" si="2"/>
        <v>17.957999999999998</v>
      </c>
      <c r="H91" s="60" t="s">
        <v>178</v>
      </c>
      <c r="I91" s="38"/>
      <c r="J91" s="40">
        <f t="shared" si="3"/>
        <v>0</v>
      </c>
      <c r="K91" s="40">
        <f t="shared" si="4"/>
        <v>0</v>
      </c>
    </row>
    <row r="92" spans="1:12" ht="178.5" x14ac:dyDescent="0.2">
      <c r="A92" s="14" t="s">
        <v>180</v>
      </c>
      <c r="B92" s="22" t="s">
        <v>232</v>
      </c>
      <c r="C92" s="16" t="s">
        <v>181</v>
      </c>
      <c r="D92" s="17" t="s">
        <v>2</v>
      </c>
      <c r="E92" s="32">
        <v>39.25</v>
      </c>
      <c r="F92" s="33">
        <v>0.23</v>
      </c>
      <c r="G92" s="32">
        <f t="shared" si="2"/>
        <v>48.277500000000003</v>
      </c>
      <c r="H92" s="60" t="s">
        <v>180</v>
      </c>
      <c r="I92" s="38"/>
      <c r="J92" s="40">
        <f t="shared" si="3"/>
        <v>0</v>
      </c>
      <c r="K92" s="40">
        <f t="shared" si="4"/>
        <v>0</v>
      </c>
    </row>
    <row r="93" spans="1:12" ht="178.5" x14ac:dyDescent="0.2">
      <c r="A93" s="14" t="s">
        <v>182</v>
      </c>
      <c r="B93" s="22" t="s">
        <v>233</v>
      </c>
      <c r="C93" s="16" t="s">
        <v>183</v>
      </c>
      <c r="D93" s="17" t="s">
        <v>1</v>
      </c>
      <c r="E93" s="32">
        <v>8.1999999999999993</v>
      </c>
      <c r="F93" s="33">
        <v>0.23</v>
      </c>
      <c r="G93" s="32">
        <f t="shared" si="2"/>
        <v>10.085999999999999</v>
      </c>
      <c r="H93" s="60" t="s">
        <v>182</v>
      </c>
      <c r="I93" s="38"/>
      <c r="J93" s="40">
        <f t="shared" si="3"/>
        <v>0</v>
      </c>
      <c r="K93" s="40">
        <f t="shared" si="4"/>
        <v>0</v>
      </c>
    </row>
    <row r="94" spans="1:12" ht="229.5" x14ac:dyDescent="0.2">
      <c r="A94" s="14" t="s">
        <v>184</v>
      </c>
      <c r="B94" s="22" t="s">
        <v>234</v>
      </c>
      <c r="C94" s="16" t="s">
        <v>185</v>
      </c>
      <c r="D94" s="17" t="s">
        <v>2</v>
      </c>
      <c r="E94" s="32">
        <v>70</v>
      </c>
      <c r="F94" s="33">
        <v>0.23</v>
      </c>
      <c r="G94" s="32">
        <f t="shared" si="2"/>
        <v>86.1</v>
      </c>
      <c r="H94" s="60" t="s">
        <v>184</v>
      </c>
      <c r="I94" s="38"/>
      <c r="J94" s="40">
        <f t="shared" si="3"/>
        <v>0</v>
      </c>
      <c r="K94" s="40">
        <f t="shared" si="4"/>
        <v>0</v>
      </c>
    </row>
    <row r="95" spans="1:12" ht="255" x14ac:dyDescent="0.2">
      <c r="A95" s="14" t="s">
        <v>186</v>
      </c>
      <c r="B95" s="22" t="s">
        <v>235</v>
      </c>
      <c r="C95" s="16" t="s">
        <v>187</v>
      </c>
      <c r="D95" s="17" t="s">
        <v>1</v>
      </c>
      <c r="E95" s="32">
        <v>12.75</v>
      </c>
      <c r="F95" s="33">
        <v>0.23</v>
      </c>
      <c r="G95" s="32">
        <f t="shared" si="2"/>
        <v>15.682500000000001</v>
      </c>
      <c r="H95" s="60" t="s">
        <v>186</v>
      </c>
      <c r="I95" s="38"/>
      <c r="J95" s="40">
        <f t="shared" si="3"/>
        <v>0</v>
      </c>
      <c r="K95" s="40">
        <f t="shared" si="4"/>
        <v>0</v>
      </c>
    </row>
    <row r="96" spans="1:12" ht="229.5" x14ac:dyDescent="0.2">
      <c r="A96" s="14" t="s">
        <v>188</v>
      </c>
      <c r="B96" s="22" t="s">
        <v>268</v>
      </c>
      <c r="C96" s="26" t="s">
        <v>269</v>
      </c>
      <c r="D96" s="17" t="s">
        <v>1</v>
      </c>
      <c r="E96" s="32">
        <v>6.5</v>
      </c>
      <c r="F96" s="33">
        <v>0.23</v>
      </c>
      <c r="G96" s="32">
        <f t="shared" si="2"/>
        <v>7.9950000000000001</v>
      </c>
      <c r="H96" s="60" t="s">
        <v>188</v>
      </c>
      <c r="I96" s="38"/>
      <c r="J96" s="40">
        <f t="shared" si="3"/>
        <v>0</v>
      </c>
      <c r="K96" s="40">
        <f t="shared" si="4"/>
        <v>0</v>
      </c>
    </row>
    <row r="97" spans="1:11" ht="204" x14ac:dyDescent="0.2">
      <c r="A97" s="14" t="s">
        <v>189</v>
      </c>
      <c r="B97" s="22" t="s">
        <v>236</v>
      </c>
      <c r="C97" s="16" t="s">
        <v>190</v>
      </c>
      <c r="D97" s="17" t="s">
        <v>2</v>
      </c>
      <c r="E97" s="32">
        <v>50</v>
      </c>
      <c r="F97" s="33">
        <v>0.23</v>
      </c>
      <c r="G97" s="32">
        <f t="shared" si="2"/>
        <v>61.5</v>
      </c>
      <c r="H97" s="60" t="s">
        <v>189</v>
      </c>
      <c r="I97" s="38"/>
      <c r="J97" s="40">
        <f t="shared" si="3"/>
        <v>0</v>
      </c>
      <c r="K97" s="40">
        <f t="shared" si="4"/>
        <v>0</v>
      </c>
    </row>
    <row r="98" spans="1:11" ht="204" x14ac:dyDescent="0.2">
      <c r="A98" s="14" t="s">
        <v>191</v>
      </c>
      <c r="B98" s="22" t="s">
        <v>237</v>
      </c>
      <c r="C98" s="16" t="s">
        <v>192</v>
      </c>
      <c r="D98" s="17" t="s">
        <v>1</v>
      </c>
      <c r="E98" s="32">
        <v>13.2</v>
      </c>
      <c r="F98" s="33">
        <v>0.23</v>
      </c>
      <c r="G98" s="32">
        <f t="shared" ref="G98:G110" si="5">E98+E98*F98</f>
        <v>16.236000000000001</v>
      </c>
      <c r="H98" s="60" t="s">
        <v>191</v>
      </c>
      <c r="I98" s="38"/>
      <c r="J98" s="40">
        <f t="shared" ref="J98:J110" si="6">E98*I98</f>
        <v>0</v>
      </c>
      <c r="K98" s="40">
        <f t="shared" si="4"/>
        <v>0</v>
      </c>
    </row>
    <row r="99" spans="1:11" ht="191.25" x14ac:dyDescent="0.2">
      <c r="A99" s="14" t="s">
        <v>193</v>
      </c>
      <c r="B99" s="22" t="s">
        <v>238</v>
      </c>
      <c r="C99" s="16" t="s">
        <v>194</v>
      </c>
      <c r="D99" s="17" t="s">
        <v>2</v>
      </c>
      <c r="E99" s="32">
        <v>70</v>
      </c>
      <c r="F99" s="33">
        <v>0.23</v>
      </c>
      <c r="G99" s="32">
        <f t="shared" si="5"/>
        <v>86.1</v>
      </c>
      <c r="H99" s="60" t="s">
        <v>193</v>
      </c>
      <c r="I99" s="38"/>
      <c r="J99" s="40">
        <f t="shared" si="6"/>
        <v>0</v>
      </c>
      <c r="K99" s="40">
        <f t="shared" ref="K99:K110" si="7">J99+J99*F99</f>
        <v>0</v>
      </c>
    </row>
    <row r="100" spans="1:11" ht="216.75" x14ac:dyDescent="0.2">
      <c r="A100" s="14" t="s">
        <v>195</v>
      </c>
      <c r="B100" s="22" t="s">
        <v>239</v>
      </c>
      <c r="C100" s="16" t="s">
        <v>196</v>
      </c>
      <c r="D100" s="17" t="s">
        <v>1</v>
      </c>
      <c r="E100" s="32">
        <v>14.5</v>
      </c>
      <c r="F100" s="33">
        <v>0.23</v>
      </c>
      <c r="G100" s="32">
        <f t="shared" si="5"/>
        <v>17.835000000000001</v>
      </c>
      <c r="H100" s="60" t="s">
        <v>195</v>
      </c>
      <c r="I100" s="38"/>
      <c r="J100" s="40">
        <f t="shared" si="6"/>
        <v>0</v>
      </c>
      <c r="K100" s="40">
        <f t="shared" si="7"/>
        <v>0</v>
      </c>
    </row>
    <row r="101" spans="1:11" ht="293.25" x14ac:dyDescent="0.2">
      <c r="A101" s="14" t="s">
        <v>197</v>
      </c>
      <c r="B101" s="22" t="s">
        <v>240</v>
      </c>
      <c r="C101" s="16" t="s">
        <v>198</v>
      </c>
      <c r="D101" s="17" t="s">
        <v>1</v>
      </c>
      <c r="E101" s="32">
        <v>18.2</v>
      </c>
      <c r="F101" s="33">
        <v>0.23</v>
      </c>
      <c r="G101" s="32">
        <f t="shared" si="5"/>
        <v>22.385999999999999</v>
      </c>
      <c r="H101" s="60" t="s">
        <v>197</v>
      </c>
      <c r="I101" s="38"/>
      <c r="J101" s="40">
        <f t="shared" si="6"/>
        <v>0</v>
      </c>
      <c r="K101" s="40">
        <f t="shared" si="7"/>
        <v>0</v>
      </c>
    </row>
    <row r="102" spans="1:11" ht="267.75" x14ac:dyDescent="0.2">
      <c r="A102" s="14" t="s">
        <v>199</v>
      </c>
      <c r="B102" s="22" t="s">
        <v>241</v>
      </c>
      <c r="C102" s="16" t="s">
        <v>200</v>
      </c>
      <c r="D102" s="17" t="s">
        <v>2</v>
      </c>
      <c r="E102" s="32">
        <v>150</v>
      </c>
      <c r="F102" s="33">
        <v>0.23</v>
      </c>
      <c r="G102" s="32">
        <f t="shared" si="5"/>
        <v>184.5</v>
      </c>
      <c r="H102" s="60" t="s">
        <v>199</v>
      </c>
      <c r="I102" s="38"/>
      <c r="J102" s="40">
        <f t="shared" si="6"/>
        <v>0</v>
      </c>
      <c r="K102" s="40">
        <f t="shared" si="7"/>
        <v>0</v>
      </c>
    </row>
    <row r="103" spans="1:11" ht="216.75" x14ac:dyDescent="0.2">
      <c r="A103" s="14" t="s">
        <v>201</v>
      </c>
      <c r="B103" s="22" t="s">
        <v>242</v>
      </c>
      <c r="C103" s="16" t="s">
        <v>202</v>
      </c>
      <c r="D103" s="17" t="s">
        <v>1</v>
      </c>
      <c r="E103" s="32">
        <v>105</v>
      </c>
      <c r="F103" s="33">
        <v>0.23</v>
      </c>
      <c r="G103" s="32">
        <f t="shared" si="5"/>
        <v>129.15</v>
      </c>
      <c r="H103" s="60" t="s">
        <v>201</v>
      </c>
      <c r="I103" s="38"/>
      <c r="J103" s="40">
        <f t="shared" si="6"/>
        <v>0</v>
      </c>
      <c r="K103" s="40">
        <f t="shared" si="7"/>
        <v>0</v>
      </c>
    </row>
    <row r="104" spans="1:11" ht="229.5" x14ac:dyDescent="0.2">
      <c r="A104" s="14" t="s">
        <v>203</v>
      </c>
      <c r="B104" s="22" t="s">
        <v>243</v>
      </c>
      <c r="C104" s="16" t="s">
        <v>204</v>
      </c>
      <c r="D104" s="17" t="s">
        <v>1</v>
      </c>
      <c r="E104" s="32">
        <v>15</v>
      </c>
      <c r="F104" s="33">
        <v>0.23</v>
      </c>
      <c r="G104" s="32">
        <f t="shared" si="5"/>
        <v>18.45</v>
      </c>
      <c r="H104" s="60" t="s">
        <v>203</v>
      </c>
      <c r="I104" s="38"/>
      <c r="J104" s="40">
        <f t="shared" si="6"/>
        <v>0</v>
      </c>
      <c r="K104" s="40">
        <f t="shared" si="7"/>
        <v>0</v>
      </c>
    </row>
    <row r="105" spans="1:11" ht="216.75" x14ac:dyDescent="0.2">
      <c r="A105" s="14" t="s">
        <v>205</v>
      </c>
      <c r="B105" s="22" t="s">
        <v>244</v>
      </c>
      <c r="C105" s="16" t="s">
        <v>206</v>
      </c>
      <c r="D105" s="17" t="s">
        <v>2</v>
      </c>
      <c r="E105" s="32">
        <v>62.5</v>
      </c>
      <c r="F105" s="33">
        <v>0.23</v>
      </c>
      <c r="G105" s="32">
        <f t="shared" si="5"/>
        <v>76.875</v>
      </c>
      <c r="H105" s="60" t="s">
        <v>205</v>
      </c>
      <c r="I105" s="38"/>
      <c r="J105" s="40">
        <f t="shared" si="6"/>
        <v>0</v>
      </c>
      <c r="K105" s="40">
        <f t="shared" si="7"/>
        <v>0</v>
      </c>
    </row>
    <row r="106" spans="1:11" ht="216.75" x14ac:dyDescent="0.2">
      <c r="A106" s="14" t="s">
        <v>207</v>
      </c>
      <c r="B106" s="22" t="s">
        <v>245</v>
      </c>
      <c r="C106" s="16" t="s">
        <v>208</v>
      </c>
      <c r="D106" s="17" t="s">
        <v>1</v>
      </c>
      <c r="E106" s="32">
        <v>15.5</v>
      </c>
      <c r="F106" s="33">
        <v>0.23</v>
      </c>
      <c r="G106" s="32">
        <f t="shared" si="5"/>
        <v>19.065000000000001</v>
      </c>
      <c r="H106" s="60" t="s">
        <v>207</v>
      </c>
      <c r="I106" s="38"/>
      <c r="J106" s="40">
        <f t="shared" si="6"/>
        <v>0</v>
      </c>
      <c r="K106" s="40">
        <f t="shared" si="7"/>
        <v>0</v>
      </c>
    </row>
    <row r="107" spans="1:11" ht="242.25" x14ac:dyDescent="0.2">
      <c r="A107" s="14" t="s">
        <v>209</v>
      </c>
      <c r="B107" s="22" t="s">
        <v>246</v>
      </c>
      <c r="C107" s="16" t="s">
        <v>210</v>
      </c>
      <c r="D107" s="17" t="s">
        <v>2</v>
      </c>
      <c r="E107" s="32">
        <v>60</v>
      </c>
      <c r="F107" s="33">
        <v>0.23</v>
      </c>
      <c r="G107" s="32">
        <f t="shared" si="5"/>
        <v>73.8</v>
      </c>
      <c r="H107" s="60" t="s">
        <v>209</v>
      </c>
      <c r="I107" s="38"/>
      <c r="J107" s="40">
        <f t="shared" si="6"/>
        <v>0</v>
      </c>
      <c r="K107" s="40">
        <f t="shared" si="7"/>
        <v>0</v>
      </c>
    </row>
    <row r="108" spans="1:11" ht="242.25" x14ac:dyDescent="0.2">
      <c r="A108" s="14" t="s">
        <v>211</v>
      </c>
      <c r="B108" s="22" t="s">
        <v>247</v>
      </c>
      <c r="C108" s="16" t="s">
        <v>212</v>
      </c>
      <c r="D108" s="17" t="s">
        <v>1</v>
      </c>
      <c r="E108" s="32">
        <v>16</v>
      </c>
      <c r="F108" s="33">
        <v>0.23</v>
      </c>
      <c r="G108" s="32">
        <f t="shared" si="5"/>
        <v>19.68</v>
      </c>
      <c r="H108" s="60" t="s">
        <v>211</v>
      </c>
      <c r="I108" s="38"/>
      <c r="J108" s="40">
        <f t="shared" si="6"/>
        <v>0</v>
      </c>
      <c r="K108" s="40">
        <f t="shared" si="7"/>
        <v>0</v>
      </c>
    </row>
    <row r="109" spans="1:11" ht="38.25" x14ac:dyDescent="0.2">
      <c r="A109" s="14" t="s">
        <v>213</v>
      </c>
      <c r="B109" s="22" t="s">
        <v>248</v>
      </c>
      <c r="C109" s="16" t="s">
        <v>214</v>
      </c>
      <c r="D109" s="17" t="s">
        <v>2</v>
      </c>
      <c r="E109" s="32">
        <v>40</v>
      </c>
      <c r="F109" s="33">
        <v>0.23</v>
      </c>
      <c r="G109" s="32">
        <f t="shared" si="5"/>
        <v>49.2</v>
      </c>
      <c r="H109" s="60" t="s">
        <v>213</v>
      </c>
      <c r="I109" s="38"/>
      <c r="J109" s="40">
        <f t="shared" si="6"/>
        <v>0</v>
      </c>
      <c r="K109" s="40">
        <f t="shared" si="7"/>
        <v>0</v>
      </c>
    </row>
    <row r="110" spans="1:11" ht="39" thickBot="1" x14ac:dyDescent="0.25">
      <c r="A110" s="14" t="s">
        <v>215</v>
      </c>
      <c r="B110" s="15" t="s">
        <v>216</v>
      </c>
      <c r="C110" s="16" t="s">
        <v>217</v>
      </c>
      <c r="D110" s="17" t="s">
        <v>1</v>
      </c>
      <c r="E110" s="32">
        <v>20</v>
      </c>
      <c r="F110" s="33">
        <v>0.23</v>
      </c>
      <c r="G110" s="32">
        <f t="shared" si="5"/>
        <v>24.6</v>
      </c>
      <c r="H110" s="60" t="s">
        <v>215</v>
      </c>
      <c r="I110" s="38"/>
      <c r="J110" s="40">
        <f t="shared" si="6"/>
        <v>0</v>
      </c>
      <c r="K110" s="40">
        <f t="shared" si="7"/>
        <v>0</v>
      </c>
    </row>
    <row r="111" spans="1:11" ht="50.25" thickBot="1" x14ac:dyDescent="0.25">
      <c r="J111" s="46" t="s">
        <v>266</v>
      </c>
      <c r="K111" s="25" t="s">
        <v>267</v>
      </c>
    </row>
    <row r="112" spans="1:11" ht="19.5" thickBot="1" x14ac:dyDescent="0.25">
      <c r="J112" s="44">
        <f>SUM(J33:J110)</f>
        <v>0</v>
      </c>
      <c r="K112" s="45">
        <f>SUM(K33:K110)</f>
        <v>0</v>
      </c>
    </row>
  </sheetData>
  <sheetProtection algorithmName="SHA-512" hashValue="IHNQZBeDWv79rBDHfbIyGoyL93zEPfSNvMTj1IBUCgpK32b4yiXV3E/j2w5OlHLLOMEQ7iVcKua9qEIaNAq5JQ==" saltValue="9yEx9rRbcmQDKA8wvkDsUQ==" spinCount="100000" sheet="1" objects="1" scenarios="1"/>
  <mergeCells count="13">
    <mergeCell ref="A1:G1"/>
    <mergeCell ref="G31:I31"/>
    <mergeCell ref="G3:I3"/>
    <mergeCell ref="A2:K2"/>
    <mergeCell ref="B25:C25"/>
    <mergeCell ref="B26:C26"/>
    <mergeCell ref="B27:C27"/>
    <mergeCell ref="B28:C28"/>
    <mergeCell ref="B29:C29"/>
    <mergeCell ref="B23:C23"/>
    <mergeCell ref="B19:C19"/>
    <mergeCell ref="B14:C14"/>
    <mergeCell ref="B8:C8"/>
  </mergeCells>
  <phoneticPr fontId="2" type="noConversion"/>
  <pageMargins left="0.25" right="0.25" top="0.75" bottom="0.75" header="0.3" footer="0.3"/>
  <pageSetup paperSize="9" scale="4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oferta_347685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Oferta 347685</dc:title>
  <dc:subject>Spreadsheet export</dc:subject>
  <dc:creator>Maatwebsite</dc:creator>
  <cp:keywords>maatwebsite, excel, export</cp:keywords>
  <dc:description>Default spreadsheet export</dc:description>
  <cp:lastModifiedBy>Norbert Litwińczuk</cp:lastModifiedBy>
  <cp:lastPrinted>2025-07-29T10:39:01Z</cp:lastPrinted>
  <dcterms:created xsi:type="dcterms:W3CDTF">2024-11-15T11:01:03Z</dcterms:created>
  <dcterms:modified xsi:type="dcterms:W3CDTF">2026-06-26T13:06:30Z</dcterms:modified>
  <cp:category>Excel</cp:category>
</cp:coreProperties>
</file>