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6 Materiały biurowe - I kwartał\"/>
    </mc:Choice>
  </mc:AlternateContent>
  <xr:revisionPtr revIDLastSave="0" documentId="13_ncr:1_{FE1492AF-BCBA-4AE0-B1CB-F1E7126A8645}" xr6:coauthVersionLast="47" xr6:coauthVersionMax="47" xr10:uidLastSave="{00000000-0000-0000-0000-000000000000}"/>
  <bookViews>
    <workbookView xWindow="-120" yWindow="-120" windowWidth="29040" windowHeight="15720" xr2:uid="{A0222F73-4FA0-4263-B3E8-B974ECFE0E2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3" i="1" l="1"/>
  <c r="E223" i="1"/>
  <c r="E222" i="1"/>
  <c r="E221" i="1"/>
  <c r="E220" i="1"/>
  <c r="E219" i="1"/>
  <c r="E218" i="1"/>
  <c r="E217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149" i="1"/>
  <c r="H222" i="1" l="1"/>
  <c r="H221" i="1"/>
  <c r="H220" i="1"/>
  <c r="H219" i="1"/>
  <c r="H218" i="1"/>
  <c r="H217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24" i="1" l="1"/>
  <c r="H1" i="1" s="1"/>
</calcChain>
</file>

<file path=xl/sharedStrings.xml><?xml version="1.0" encoding="utf-8"?>
<sst xmlns="http://schemas.openxmlformats.org/spreadsheetml/2006/main" count="858" uniqueCount="656">
  <si>
    <t>Poz.</t>
  </si>
  <si>
    <t>Przedmiot zamówienia</t>
  </si>
  <si>
    <t>J.m.</t>
  </si>
  <si>
    <t xml:space="preserve">Cena jednostkowa  netto w zł 
(za jednostki jak w kol. 3) </t>
  </si>
  <si>
    <t>Cena jednostkowa  brutto w zł</t>
  </si>
  <si>
    <t>Nazwa artykułu i producent oferowanego artykułu</t>
  </si>
  <si>
    <t>Wartość brutto w zł</t>
  </si>
  <si>
    <t>I. ARCHIWIZACJA (segregatory, teczki, skoroszyty, koszulki itp.)</t>
  </si>
  <si>
    <t>1.</t>
  </si>
  <si>
    <t xml:space="preserve">Księga inwentarzowa, format A4, objetość 80 kartek, strony numerowane, oprawa twarda standard. </t>
  </si>
  <si>
    <t>szt.</t>
  </si>
  <si>
    <t>DRUKI KSIĘGA INWENTARZOWA K-205 KRAJEWSKI</t>
  </si>
  <si>
    <t>2.</t>
  </si>
  <si>
    <t>Księga środków trwałych, o objętości 80 kartek, oprawa albumowa twarda standard. Okładki z grubej tektury introligatorskiej 2 mm oklejone okleiną segregatorową, z numeracją stron</t>
  </si>
  <si>
    <t>3.</t>
  </si>
  <si>
    <t>Dziennik korespondencyjny - okładka tekturowa sztywna oklejona tworzywem skóropodobnym. Dziennik do ewidencji korespondencji przychodzącej i wychodzącej. Format A4.</t>
  </si>
  <si>
    <t>4.</t>
  </si>
  <si>
    <t>Koszulka na dokumenty A4 typu "groszek" (miękka) wykonana z folii polipropylenowej  o grubości min. 45 µm. Koszulka o właściwości  antyelektrostatycznej i antyrefleksyjnej. Specialnie wzmocniony brzeg oraz pasek z europerforacją. Otwierana z góry. Opakowanie - 100szt.</t>
  </si>
  <si>
    <t>op.</t>
  </si>
  <si>
    <t>KOSZULKA A4/100 45MIC GROSZKOWA OFFICE PRODUCTS 21141315-90</t>
  </si>
  <si>
    <t>5.</t>
  </si>
  <si>
    <t>Koszulki na dokumenty A4, krystaliczne, wykonane z gładkiej folii, transparentne, otwarte na górze, antyelektrostatyczne. Specjalnie wzmocniony brzeg oraz pasek z europerforacją. Otwierane z góry. Opakowanie - 100szt.</t>
  </si>
  <si>
    <t>KOSZULKA A4/100 40MIC KRYSTALICZNA OFFICE PRODUCTS 21142215-90</t>
  </si>
  <si>
    <t>6.</t>
  </si>
  <si>
    <t xml:space="preserve">Ofertówka A4 wykonana ze sztywnej folii PVC o grubości min 150 µm. Otwierana u góry i z prawej strony. Posiada wcięcie na palec, które ułatwia wyjmowanie i wkładanie dokumentów oraz zaokrąglone narożniki. Różne kolory. Opakowanie - 25 szt. </t>
  </si>
  <si>
    <t>7.</t>
  </si>
  <si>
    <t xml:space="preserve">Pojemnik składany o formacie A4. Wykonany z lakierowanej tektury falistej, bezkwasowej. Ścianka grzbietowa opisowa. otwór ułatwiający zdejmowanie pojemnika. Szerokość grzbietu 80 mm. Różne kolory. </t>
  </si>
  <si>
    <t xml:space="preserve">szt. </t>
  </si>
  <si>
    <t>8.</t>
  </si>
  <si>
    <t xml:space="preserve">Pojemnik składany  o formacie A4. Wykonany z lakierowanej tektury falistej, bezkwasowej. Ścianka grzbietowa opisowa. Otwór ułatwiający zdejmowanie pojemnika. Szerokość grzbietu 100 mm. Różne kolory. </t>
  </si>
  <si>
    <t>9.</t>
  </si>
  <si>
    <t xml:space="preserve">Pojemnik składany A4/70 wykonany z PCV. Wymienna, dwustrona etykieta na grzbiecie otwór na palec umożliwiajacy wygodne zdejmowanie pojemnika z półki. Ścięte boki. Różne kolory.  </t>
  </si>
  <si>
    <t>10.</t>
  </si>
  <si>
    <t xml:space="preserve">Półka na dokumenty wykonana z wytrzymałego poliestyrenu. Z przodu miejsce na etykietę. Profilowany przód zabezpieczający dokumenty przed wypadaniem. Szuflady można łączyć w pionie i kaskadowo. Różne kolory. </t>
  </si>
  <si>
    <t>PÓŁKA NA BIURKO OFFICE TRANSPARENTNA OffICE PRODUCTS 18016011</t>
  </si>
  <si>
    <t>11.</t>
  </si>
  <si>
    <t xml:space="preserve">Przekładki A4 (10 kart) wykonane z mocnego kartonu 160 g/m2 A4. Przekładki i indeksy w 5 kolorach,  multiperforowane - pasują do każdego segregatora.W komplecie strona informacyjno-opisowa. Pasek z perforacją wzmocniony folią. </t>
  </si>
  <si>
    <t>PRZEKŁADKI TAURUS A4/10 KOLOR KARTON 48-22021</t>
  </si>
  <si>
    <t>12.</t>
  </si>
  <si>
    <t xml:space="preserve">Przekładki A4 (5 kart) wykonane z mocnego kartonu 160 g/m2 A4. Przekładki i indeksy w 5 kolorach,  multiperforowane - pasują do każdego segregatora.W komplecie strona informacyjno-opisowa. Pasek z perforacją wzmocniony folią. </t>
  </si>
  <si>
    <t>PRZEKŁADKI TAURUS A4/5 KOLOR 48-220020</t>
  </si>
  <si>
    <t>13.</t>
  </si>
  <si>
    <t xml:space="preserve">Przekładki kartonowe 1/3 A4 kolorowe, wykonane z kartonu o gramaturze 190 g/m2, dziurkowanie: 4 otwory. Wymiary: 235 x 105 mm. Wpinane w pionie i poziomie. Opakowanie - 100 sztuk. </t>
  </si>
  <si>
    <t>PRZEKŁADKI PAP. DO SEGREG. 1/3 A4 MIX ESSELTE</t>
  </si>
  <si>
    <t>14.</t>
  </si>
  <si>
    <t>Pudło tekturowe do przechowywania dokumentów o formacie A4 wypiętych z segregatora. Posiada miejsce do opisu zawartości na grzbietach i bocznej ściance, otwór na palec ułatwia wkładanie i wyjmowanie pudełka z półki. Pudełka można ustawiać w regale lub wkładać do kontenerów (te mieszczą odpowiednio 6 lub 5 sztuk pudełek).  Grzbiet 100 mm, pojemność 1000 kartek. Różne kolory.</t>
  </si>
  <si>
    <t>PUDŁO ARCH.100MM DONAU 7661301FSC</t>
  </si>
  <si>
    <t>15.</t>
  </si>
  <si>
    <t xml:space="preserve">Pudła archiwizacyjne do przechowywania dokumentów wykonane z tektury falistej, bezkwasowej, składane. Mieści 4 pudełka 120mm, lub 5 pudełek 100 mm, lub 6 pudełek 80 mm. Otwory do przenoszenia pudła oraz otwór w pokrywie do łatwego otwierania. Wymiary 520 x 340 x 305 mm (zbiorcze). Opakowanie 5 szt. </t>
  </si>
  <si>
    <t>PUDŁO ARCHIWIZACYJNE. DONAU ZBIORCZE KLAPA GÓRNA 7665301FSC</t>
  </si>
  <si>
    <t>16.</t>
  </si>
  <si>
    <t xml:space="preserve">Pudło archiwizacyjne otwierane z przodu, do przechowywania segregatorów o formacie A4 lub kartonowych pojemników składanych (6 segregatorów A4/75 lub 10 segregatorów A4/50 mm).  Opis pudła można umieścić na bocznych ściankach. Kontenery można ustawiać jeden na drugim (dzięki specjalnym zaczepom). Uchwyty do przenoszenia pudła. Wymiary: 530 x 267 x 368 mm  </t>
  </si>
  <si>
    <t>PUDŁO ARCH.NA SEGR.6 SZT ESSELTE OTWIERANE Z PRZODU 10964</t>
  </si>
  <si>
    <t>17.</t>
  </si>
  <si>
    <t xml:space="preserve">Segregator A4/4R wykonany z tektury pokrytej folią polipropylenową (100 μm), grubość kartonu: 1,9 mm, gramatura kartonu: 1170 g/m2. 4 - pierścieniowy mechanizm w kształcie litery O. 20 - milimetrowa średnica pierścieni. Szerokość grzbietu: 35 mm. Wymiary: 265 x 320 x 35 mm.  </t>
  </si>
  <si>
    <t>SEGREGATOR A4/20/4R DONAU 3733001PL</t>
  </si>
  <si>
    <t>18.</t>
  </si>
  <si>
    <t xml:space="preserve">Segregator A4/80 oklejony na zewnątrz i wewnątrz poliolefiną. Dwustronna wymienna etykieta opisowa. Na grzbiecie otwór na palec, dwa okute otwory rado w przedniej okładce, dolne krawędzie wzmocnione okuciami. Szerokość grzbietu: 80 mm. Różne kolory. </t>
  </si>
  <si>
    <t>SEGREGATOR A4+/80 CZARNY ESSELTE 81183-88</t>
  </si>
  <si>
    <t>19.</t>
  </si>
  <si>
    <t>Segregator A4/75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75 mm. Różne kolory.</t>
  </si>
  <si>
    <t>SEGREGATOR A4/75 MASTER-S DONAU 3967001PL MIX KOLORÓW</t>
  </si>
  <si>
    <t>20.</t>
  </si>
  <si>
    <t>Segregator A4/50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50 mm. Różne kolory.</t>
  </si>
  <si>
    <t>SEGREGATOR A4/5 MASTER-S DONAU 3947001pl MIX KOLORÓW</t>
  </si>
  <si>
    <t>21.</t>
  </si>
  <si>
    <t>Segregator A4 kartonowy wykonany z utwardzanego kartonu o grubości 2,1 mm, gramatura kartonu: 1290 g/m2. Powlekany matowym lakierem. Szerokość grzbietu 70 - 75 mm.</t>
  </si>
  <si>
    <t>szt</t>
  </si>
  <si>
    <t>SEGREGATOR A4/7 ARCHIV OFFICE PRODUCTS BEZ SZYNY</t>
  </si>
  <si>
    <t>22.</t>
  </si>
  <si>
    <t xml:space="preserve">Segregator A5 oklejony na zewnątrz i wewnątrz poliolefiną. Etykieta na grzbiecie i otwór na palec. Szerokość grzbietu 70 - 75 mm. Rózne kolory. </t>
  </si>
  <si>
    <t>SEGREGATOR ESS. VIVIDA A5/75MM 468670; 468600; 468630; 468650</t>
  </si>
  <si>
    <t>23.</t>
  </si>
  <si>
    <t>Skoroszyt maxi (szer. min. 24 cm, dł. min.31 cm).</t>
  </si>
  <si>
    <t>24.</t>
  </si>
  <si>
    <t>Skoroszyt PP A4 twardy wpinany wykonany z PVC o grubości: 150 μm (przód) oraz 160 μm (tył). Pojemność: 2 cm (ok. 200 kartek) długośc wąsa co najmniej 17 cm. Dwustronnie zapisywalny pasek brzegowy. Wymiary: 235 x 310 mm. Różne kolory.</t>
  </si>
  <si>
    <t>SKOROSZYT DONAU</t>
  </si>
  <si>
    <t>25.</t>
  </si>
  <si>
    <t>Skoroszyt PP A4 miękki wpinany wykonany z polipropylenu o grubości: 120 μm (przód) oraz 160 μm (tył), Pojemność: 2 cm (ok. 200 kartek), długośc wąsa co najmniej 17 cm. Dwustronnie zapisywalny pasek brzegowy. Wymiary: 237 x 310 mm. Różne kolory.</t>
  </si>
  <si>
    <t>SKOROSZYT Z ZAWIESZANY DONAU</t>
  </si>
  <si>
    <t>26.</t>
  </si>
  <si>
    <t xml:space="preserve">Skoroszyt PP A4 miękki wykonany z polipropylenu o grubości: 100 μm (przód) oraz 180 μm (tył). Pojemność: 2 cm (ok. 200 kartek). Dwustronnie zapisywalny pasek brzegowy. Wymiary: 222 x 307 mm. Różne kolory.  </t>
  </si>
  <si>
    <t>SKOROSZYT A4 PP A4 OFFICE PRODUCTS 21101111</t>
  </si>
  <si>
    <t>27.</t>
  </si>
  <si>
    <t xml:space="preserve">Skoroszyt zaciskowy A4 na 30 kartek. Zacisk przytrzymujący dokumenty. Przezroczysta okładka. </t>
  </si>
  <si>
    <t>28.</t>
  </si>
  <si>
    <t>Skoroszyt oczkowy wykonany z kartonu 250g/m2 na frontowej okładce nadrukowane pola do opisów. Metalowe wąsy. Rozstaw otworów oczkowych na grzbiecie 6 cm i 8 cm. Przedni okładka w formacie A4 i 1/2 A4.</t>
  </si>
  <si>
    <t>29.</t>
  </si>
  <si>
    <t xml:space="preserve">Skoroszyt tekturowy A4 zawieszkowy wykonany z tektury powlekanej białej pełny i połówkowy. </t>
  </si>
  <si>
    <t>SKOROSZYT ZAWIESZKOWY 1/1 BARBARA 08201</t>
  </si>
  <si>
    <t>30.</t>
  </si>
  <si>
    <t>Skoroszyt A4 tekturowy wykonany z tektury powlekanej białej.</t>
  </si>
  <si>
    <t xml:space="preserve">SKOROSZYT Z FAŁDĄ 250G BARBARA </t>
  </si>
  <si>
    <t>31.</t>
  </si>
  <si>
    <t>Teczka ringowa (segregator) do akt osobowych - grzbiet min. 30 mm, format A4, wyk. ze sztywnej, twardej okładki / folii PCV.</t>
  </si>
  <si>
    <t xml:space="preserve">TECZKA AKTA OSOBOWE BARBARA </t>
  </si>
  <si>
    <t>32.</t>
  </si>
  <si>
    <t>Teczka akt osobowych wykonana z kartonu pokrytego skóropodobnym tworzywem. Wewnątrz przekładki A B C D, grzbiet teczki usztywniony, szer. grzbietu 2,5cm.</t>
  </si>
  <si>
    <t>AKTA OSOBOWE 2R/2CM   BIURFOL</t>
  </si>
  <si>
    <t>33.</t>
  </si>
  <si>
    <t>Teczka tekturowa wiązana wykonana z kartonu. Trzy wewnętrzne klapki. Różne kolory.</t>
  </si>
  <si>
    <t xml:space="preserve">TECZKA WIĄZANA BIGO A4 </t>
  </si>
  <si>
    <t>34.</t>
  </si>
  <si>
    <t>Teczka skoroszytowa o dużej pojemności (do 800 kartek) z plastikowymi wąsami, regulacja szerokości grzbietu od 1 do 10 cm. Perforacja na okładce umożliwiająca związanie, 3 kolory: kość słoniowa, niebieski i zielony</t>
  </si>
  <si>
    <t>TECZKA PLUS SKOROSZYTOWA ZERO MAX A4  89-808 LEVIATAN</t>
  </si>
  <si>
    <t>35.</t>
  </si>
  <si>
    <t xml:space="preserve">Teczka tekturowa A4 wykonana z mocnego kartonu (400 g/m2) barwionego i lakierowanego z zewnętrznej strony z mocną gumką (pionową) i trzema zakładkami chroniącymi dokumenty przed wypadaniem. Rózne kolory. </t>
  </si>
  <si>
    <t xml:space="preserve">TECZKA Z GUMKĄ ESSELTE </t>
  </si>
  <si>
    <t>36.</t>
  </si>
  <si>
    <t>Teczka z gumką preszpanowa A4 wykonana z preszpanu (o gramaturze 390 g/m2) powlekanego woskiem. 3 skrzydła wewnętrzne zamykane gumką chroniącą zawartość przed wysunięciem. Płaskie gumki dociskające. Wymiary: 235 x 319 mm.  Różne kolory.</t>
  </si>
  <si>
    <t>TECZKA Z GUMKĄ PRESZPAN DONAU</t>
  </si>
  <si>
    <t>37.</t>
  </si>
  <si>
    <t xml:space="preserve">Teczka kartonowa A4 z gumką wykonana z tektury jednostronnie barwionej powlekanej polipropylenem i z nałożoną równolegle gumką. Szerokości co najmniej 10 mm. Różne kolory.  </t>
  </si>
  <si>
    <t xml:space="preserve">TECZKA A4 Z GUMKĄ LUX BIGO </t>
  </si>
  <si>
    <t>38.</t>
  </si>
  <si>
    <t>Teczka - pudełko z rączką i zamkiem A4 wykonana z utwardzanego kartonu (1,9 mm). Pokryta  folią PP o grubości 100 μm, wewnątrz biała okleina o gramaturze: 100 g/m2. Łączenia na nity. Mechanizm zamykający, zabezpieczający zawartość przed wysypaniem. Wymiary: 240 x 319 x 50 mm. Różne kolory.</t>
  </si>
  <si>
    <t>TECZKA Z RĄCZKĄ 50MM  OFFICE PRODUCTS</t>
  </si>
  <si>
    <t>39.</t>
  </si>
  <si>
    <t>TECZKA DO PODPISU A4 sztywna, twarda okładka o fakturze skóry. Wymienna etykieta na nazwisko, 10 przegródek. Specjalne otwory na stronach pozwalające kontrolować, grupować oraz odnajdywać dokumenty. Wzmocnione paski oddzielające.  Wymiary: 245 x 343 mm. Różne kolory.</t>
  </si>
  <si>
    <t>40.</t>
  </si>
  <si>
    <t xml:space="preserve">Teczka harmonijkowa A4 z gumka i indeksami wykonana z elastycznego, odpornego na pęknięcia PP, wyposażona w narożną, okrągłą gumkę zabezpieczającą zawartość przed wysunięciem. 12 przegródek oraz fiszek indeksujących, Klapa zamykająca.     </t>
  </si>
  <si>
    <t>TECZKA HARMONIJKA  12 PRZEGRÓDEK MIX TAURUS TRADE</t>
  </si>
  <si>
    <t>41.</t>
  </si>
  <si>
    <t>Teczka harmonijkowa A4 z rączką wykonana z PP o grubości 0,7 mm. Wyposażona w co najmniej 12 przegródek. Zamykana na zatrzask. Różne kolory.</t>
  </si>
  <si>
    <t>TECZKA HARM.13 A4 Z RĄCZKĄ MICHALCZYK I PROKOP</t>
  </si>
  <si>
    <t>42.</t>
  </si>
  <si>
    <t xml:space="preserve">Teczka skrzydłowa z rzepem PP A4 wykonana z utwardzanego kartonu (1,9 mm). Pokryta folią PP o grubości 100 μm,  wewnątrz biała okleina o gramaturze 100 g/m2. Zamykana na 2 rzepy, 3 skrzydła.Wymiary: 248 x 319 x 35 mm. Różne kolory. </t>
  </si>
  <si>
    <t>TECZKA SKRZYDŁ. 3,5 CM RZEP  BARBARA</t>
  </si>
  <si>
    <t>43.</t>
  </si>
  <si>
    <t>Teczka wiązana z PCV z przezroczystą przednią okładką.</t>
  </si>
  <si>
    <t xml:space="preserve">TECZKA WIĄZANA BIURFOL </t>
  </si>
  <si>
    <t>44.</t>
  </si>
  <si>
    <t>Teczka wiązana 320x250x50, GC 300g/m2,  tektura bezkwasowa pH 6-8.</t>
  </si>
  <si>
    <t>TECZKA WIĄZANA BIAŁA BIGO 320*250*50 GC 300G</t>
  </si>
  <si>
    <t>45.</t>
  </si>
  <si>
    <t xml:space="preserve">Zakładki indeksujące w podajniku wykonane z wysokiej jakości foli PET z nałożonym klejem, który umożliwia wielokrotne przyklejenie do różnego rodzaju powierzchni.  Wymiary: 25x43 mm. 50 sztuk </t>
  </si>
  <si>
    <t>ZAKŁADKA 25X43 TAURUS TRADE</t>
  </si>
  <si>
    <t>46.</t>
  </si>
  <si>
    <t xml:space="preserve">Zakładki indeksujące w podajniku wykonane z wysokiej jakości foli PET z nałożonym klejem, który umożliwia wielokrotne przyklejenie do różnego rodzaju powierzchni.  Wymiary: 12x43 mm. 30 sztuk </t>
  </si>
  <si>
    <t>ZAKŁADKA 43*12/4*35SZT FILM Z DYSPENSEREM TAURUS TRADE</t>
  </si>
  <si>
    <t>47.</t>
  </si>
  <si>
    <t xml:space="preserve">Zakładki indeksujące (bloczki) samoprzylepne fluorescencyjne 12 X 45 mm (5 kolorów po 25 kartek) </t>
  </si>
  <si>
    <t>ZAKŁADKA 12*45/5KOL.PLASTIK TAURUS TRADE</t>
  </si>
  <si>
    <t>48.</t>
  </si>
  <si>
    <t xml:space="preserve">Zakładki indeksujące sztywne typu Index Tabs (12x 40mm). Opakowanie 48 sztuk. Różne kolory. </t>
  </si>
  <si>
    <t>49.</t>
  </si>
  <si>
    <t>Zakładka samoprzylepna 4-kolory  4x20x50 , 20 kartek</t>
  </si>
  <si>
    <t>Zakładki indeks., papier pastel  20x5, 4x50  OFFICE PRODUCTS</t>
  </si>
  <si>
    <t>II. ZESZYTY, BLOKI, BLOCZKI I INNE</t>
  </si>
  <si>
    <t>50.</t>
  </si>
  <si>
    <t xml:space="preserve">Bloczki samoprzylepne (system Z-Notes) do podajnika złożone w harmonijkę tak aby kolejne kartki wysuwały się automatycznie 76 X 76 mm po 100 kartek. Różne kolory. </t>
  </si>
  <si>
    <t>NOTES SAMOP. 76X76 HARMONIJKA D.RECT</t>
  </si>
  <si>
    <t>51.</t>
  </si>
  <si>
    <t xml:space="preserve">Bloczki samoprzylepne 76x76mm po 100 kartek. Różne kolory. </t>
  </si>
  <si>
    <t>NOTES SAMOP. 76X76 PASTEL OFFICE PRODUCTS</t>
  </si>
  <si>
    <t>52.</t>
  </si>
  <si>
    <t xml:space="preserve">Bloczki samoprzylepne 40x50mm po 100 kartek. Różne kolory. </t>
  </si>
  <si>
    <t>53.</t>
  </si>
  <si>
    <t>Bloczki samoprzylepne 51x76 mm po 100 kartek. Różne kolory.</t>
  </si>
  <si>
    <t>54.</t>
  </si>
  <si>
    <t>Bloczki samoprzylepne 101x76 mm po 100 kartek. Różne kolory.</t>
  </si>
  <si>
    <t>NOTES SAMOP. 101x76  STIKEN'S</t>
  </si>
  <si>
    <t>55.</t>
  </si>
  <si>
    <t xml:space="preserve">Brulion A5 szyty (96 kartek) twarda oprawa lakierowana, gramatura kartek 70g/m2 </t>
  </si>
  <si>
    <t>BRULION A5/96 KRATKA TWARDY INTERDRUK ONE KOLOR 5902277227065</t>
  </si>
  <si>
    <t>56.</t>
  </si>
  <si>
    <t>Brulion B5 szyty (160 kartek) twarda oprawa lakierowana, gramatura kartek 65 g/m2</t>
  </si>
  <si>
    <t xml:space="preserve">BRULION B5/160 KRATKA INTERDRUK </t>
  </si>
  <si>
    <t>57.</t>
  </si>
  <si>
    <t>Kostka nieklejona 85 x 85 mm: nieklejone karteczki, do wykorzystania jako wkład do pojemników lub samodzielnie. Kolor biały i mix kolorów. Wysokość: 35 mm.</t>
  </si>
  <si>
    <t>NOTES KOSTKA KOLOR NIEKLEJONA INTERDRUK</t>
  </si>
  <si>
    <t>58.</t>
  </si>
  <si>
    <t>Kostka klejona 85x85 mm: klejone karteczki do wykorzystania jako wkład do pojemników lub samodzielnie. Kolor biały i mix kolorów. Wysokość: 35 mm.</t>
  </si>
  <si>
    <t>NOTES KOSTKA KOLOR KLEJONA INTERDRUK</t>
  </si>
  <si>
    <t>59.</t>
  </si>
  <si>
    <t>Skorowidz 2/3 A4, 96 kartek w kratkę.</t>
  </si>
  <si>
    <t>SKOROWIDZ 2/3 A4 KW TRADE</t>
  </si>
  <si>
    <t>60.</t>
  </si>
  <si>
    <t>Skorowidz A4 (A-Z), 96 kartek, twarda lakierowana oprawa.</t>
  </si>
  <si>
    <t>SKOROWIDZ A4/96 TOPCOLORS 70G HAMELIN</t>
  </si>
  <si>
    <t>61.</t>
  </si>
  <si>
    <t>Skorowidz A5, 96 kartek, twarda lakierowana oprawa.</t>
  </si>
  <si>
    <t>SKOROWIDZ A5/96  TOPCOLORS 70G  HAMELIN</t>
  </si>
  <si>
    <t>62.</t>
  </si>
  <si>
    <t>Zeszyt B5 w kratkę (96 kartek), miękka oprawa, gramatura kartek 65g/m2.</t>
  </si>
  <si>
    <t>ZESZYT B5/96 KRATKA RAINBOW HERLITZ</t>
  </si>
  <si>
    <t>63.</t>
  </si>
  <si>
    <t>Zeszyt A4 w kratkę (80 kartek), miękka oprawa, gramatura kartek 65g/m2.</t>
  </si>
  <si>
    <t>ZESZYT A4/80 KRATKA INTERDRUK  MIĘKKI</t>
  </si>
  <si>
    <t>64.</t>
  </si>
  <si>
    <t>Zeszyt A5 kratka/linia/gładki (32 kartek), miękka oprawa, gramatura kartek min. 60g/m2.</t>
  </si>
  <si>
    <t xml:space="preserve">ZESZYT A5/32 KRATA BANTEX BUDGET </t>
  </si>
  <si>
    <t>65.</t>
  </si>
  <si>
    <t>Zeszyt A5 kratka/linia/gładki (80 kartek) twarda oprawa, gramatura kartek min. 60g/m2.</t>
  </si>
  <si>
    <t>ZESZYT A5/80 KRATA JEDEN KOLOR OKŁADKI INTERDRUK</t>
  </si>
  <si>
    <t>66.</t>
  </si>
  <si>
    <t>Blok biurowy A5, kratka. Podkładka z grubej tektury. Klejony po krótkim boku.</t>
  </si>
  <si>
    <t>BLOK BIUROWY A5/50 BANTEX BUDGET</t>
  </si>
  <si>
    <t>67.</t>
  </si>
  <si>
    <t>Blok biurowy A4, kratka. Podkładka z grubej tektury. Klejony po krótkim boku.</t>
  </si>
  <si>
    <t>BLOK BIUROWY A4/50 BANTEX BUDGET</t>
  </si>
  <si>
    <t>III. ARTYKUŁY DO PISANIA I KORYGOWANIA</t>
  </si>
  <si>
    <t>68.</t>
  </si>
  <si>
    <t xml:space="preserve">Cienkopis kreślarski z wodoodpornym, pigmentowym, czarnym tuszem. Odporny na działanie wody, słońca, alkoholu, amoniaku i rozpuszczalników. Nie przesiąkający przez papier i nie ulegający dyspersji. Różne grubości końcówek: 0,3; 0,5; 0,8 mm. </t>
  </si>
  <si>
    <t>CIENKOPIS KREŚLARSKI  CZARNY RYSTOR</t>
  </si>
  <si>
    <t>69.</t>
  </si>
  <si>
    <t>Cienkopis żelowy z wymiennym wkładem żelowym. Linia pisania: 0,2 mm; długość linii 800 m. Wkład wymienny.</t>
  </si>
  <si>
    <t xml:space="preserve">PILOT G-TEC </t>
  </si>
  <si>
    <t>70.</t>
  </si>
  <si>
    <t xml:space="preserve">Cienkopis kulkowy z płynnym tuszem żelowym. Grubość końcówki 0,5 mm. Grubość linii pisania 0,25 mm. Długość linii pisania 2000 m. </t>
  </si>
  <si>
    <t xml:space="preserve">PIÓRO PENTEL BLN15 </t>
  </si>
  <si>
    <t>71.</t>
  </si>
  <si>
    <t xml:space="preserve">Cienkopis w podłużne paski na pomarańczowej obudowie. Grubość linii 0,4 mm. Mocna końcówka, oprawiona w metal oraz wentylowana skuwka. Rózne kolory pojedyńczo i w kompletach: po 6, 10 i 20 szt.  </t>
  </si>
  <si>
    <t>CIENKOPIS RYSTOR  RC-04 /1/</t>
  </si>
  <si>
    <t>op. 6 szt.</t>
  </si>
  <si>
    <t>CIENKOPIS RYSTOR KPL 6SZTUKI</t>
  </si>
  <si>
    <t>op. 10 szt.</t>
  </si>
  <si>
    <t>CIENKOPIS RYSTOR  RC-04/10</t>
  </si>
  <si>
    <t>op. 20 szt.</t>
  </si>
  <si>
    <t>CIENKOPIS RYSTOR RC-04 /20/</t>
  </si>
  <si>
    <t>72.</t>
  </si>
  <si>
    <t xml:space="preserve">Długopis jednorazowy ze średnią końcówką o grubości pisania 1,0 mm.  Przezroczysta obudowa umożliwiająca kontrolę zużycia tuszu. Długość lini pisania 2200m. Grubość linii pisania 0,4 mm. </t>
  </si>
  <si>
    <t xml:space="preserve">DŁUGOPIS BIC CRISTAL </t>
  </si>
  <si>
    <t>73.</t>
  </si>
  <si>
    <t>Długopis żelowy PENTEL ENERGEL BL-77 - C niebieski, czarny.</t>
  </si>
  <si>
    <t xml:space="preserve">PIÓRO KULKOWE PENTEL BL-77 </t>
  </si>
  <si>
    <t>74.</t>
  </si>
  <si>
    <t xml:space="preserve">Długopis z  przeźroczystą obudową na wkłady wymienne. Długość linii pisania 1700m. Grubość linii pisania 0,27mm. Końcówka 0,7mm wykonana z niklowanego srebra; sama kulka wykonana ze stali hartowanej; skuwka wykonana z mosiądzu. Rózne kolory.  </t>
  </si>
  <si>
    <t xml:space="preserve">DŁUGOPIS PENTEL BK 77 </t>
  </si>
  <si>
    <t>75.</t>
  </si>
  <si>
    <t>Wkład do długopisu z poz. 73. Różne kolory.</t>
  </si>
  <si>
    <t>WKŁAD PENTEL LR7 DO BL107 BL-77</t>
  </si>
  <si>
    <t>76.</t>
  </si>
  <si>
    <t xml:space="preserve">Długopis automatyczny z wymiennym metalowym wkładem wielkopojemnym. Obudowa z tworzywa sztucznego. Klips i wykończenia niklowane. Średnica kulki 0,8 mm. Szerokość linii pisania 0,6 - 0,7 mm. Długość linii pisania 2500 m. Różne kolory obudowy i tuszu. </t>
  </si>
  <si>
    <t>DŁUGOPIS TDA-4000 TAURUS TRADE</t>
  </si>
  <si>
    <t>77.</t>
  </si>
  <si>
    <t>Wkład do długopisu z poz. 76. Różne kolory</t>
  </si>
  <si>
    <t>WKŁAD ZENITH METALOWY</t>
  </si>
  <si>
    <t>78.</t>
  </si>
  <si>
    <t xml:space="preserve">Długopis na sprężynce z wymiennym wkładem i samoprzylepną podkładką, która zapobiega zgubieniu długopisu, zaopatrzony w bardzo rozciągliwą sprężynkę (do ok.1m).  </t>
  </si>
  <si>
    <t>DŁUGOPIS NA BIURKO LEŻĄCY TAURUS TRADE</t>
  </si>
  <si>
    <t>79.</t>
  </si>
  <si>
    <t>Długopis żelowy G-TEC-C4 niebieski, czarny 0.4 mm.</t>
  </si>
  <si>
    <t>PILOT G-TEC-C4</t>
  </si>
  <si>
    <t>80.</t>
  </si>
  <si>
    <t xml:space="preserve">Pióro ze ścierającą skuwką z innowacyjnym tuszem wymazywalnym. Linia pisania ok. 0,5 mm.  Wymienny wkład. Kolory tuszu: czarny, czerwony, niebieski, zielony   </t>
  </si>
  <si>
    <t>PILOT FRIXION 0,5 MIX KOL.</t>
  </si>
  <si>
    <t>81.</t>
  </si>
  <si>
    <t xml:space="preserve">Wkład do pióra z poz. 80. Różne kolory  </t>
  </si>
  <si>
    <t xml:space="preserve">WKŁAD PILOT FRIXION 0,5 </t>
  </si>
  <si>
    <t>82.</t>
  </si>
  <si>
    <t xml:space="preserve">Flamaster z mocną końcówką o grubości 1 mm, odporną na rozwarstwianie. Pigmenty odporne na blaknięcie, bezwonny tusz na bazie wody, wentylowana skuwka. Odporny na zasychanie - pozostawiony bez skuwki nie zasycha. Rózne kolory. Opakowania 6, 10 i 20 kolorów.  </t>
  </si>
  <si>
    <t>FLAMASTER RC-10 RYSTOR</t>
  </si>
  <si>
    <t>FLAMASTER FLAMI RYSTOR KPL 6</t>
  </si>
  <si>
    <t>FLAMASTER RYSTOR FLAMI KPL 10 SZT.</t>
  </si>
  <si>
    <t>FLAMASTER RYSTOR  FLAMI KPL 20 SZT</t>
  </si>
  <si>
    <t>83.</t>
  </si>
  <si>
    <t xml:space="preserve">Foliopis do pisania po każdej gładkiej powierzchni (folii, szkle, zdjęciach, etykietach, zdjęciach rentgenowskich, papierze błyszczącym, płytach CD / DVD itp). Niezmywalny tusz. Grubościach linii S - 0,4 mm, F - 0,7 mm, M - 1 mm. Różne kolory. </t>
  </si>
  <si>
    <t>FOLIOPIS MARKER CD/DVD S/F/M  Q-CONNECT</t>
  </si>
  <si>
    <t>84.</t>
  </si>
  <si>
    <t xml:space="preserve">Foliopis do pisania po każdej gładkiej powierzchni (folii, szkle, zdjęciach, etykietach, zdjęciach rentgenowskich, papierze błyszczącym, płytach CD / DVD itp). Niezmywalny tusz, wodoodporny, dry safe, rozmiar S (0,4 mm). Różne kolory. </t>
  </si>
  <si>
    <t xml:space="preserve">FOLIOPIS RYSTOR S 0,4 </t>
  </si>
  <si>
    <t>85.</t>
  </si>
  <si>
    <t>Gąbka do tablic białych suchościeralnych.</t>
  </si>
  <si>
    <t>86.</t>
  </si>
  <si>
    <t>Grafit 0.3, 0.5, 0.7 mm różna twardość.</t>
  </si>
  <si>
    <t>GRAFITY 0,5 HB PENTEL 12 grafitów</t>
  </si>
  <si>
    <t>87.</t>
  </si>
  <si>
    <t>Gumka dwustronna biało−niebieska. Część biała przeznaczona jest do ścierania ołówka, część niebieska do wycierania atramentu z papieru oraz matowej folii kreślarskiej.</t>
  </si>
  <si>
    <t>GUMKA DWUSTRONNA  47x19x13 TAURUS TRADE</t>
  </si>
  <si>
    <t>88.</t>
  </si>
  <si>
    <t>Korektor  w taśmie z wymienną kasetą. Taśma korygująca umożliwia natychmiastowe pisanie każdym rodzajem długopisu, nie pozostawia śladów i cieni na kserokopiach i faksach. Długość 14 metrów taśmy, szerokość 4,2 mm.</t>
  </si>
  <si>
    <t>KOREKTOR 4.2/14M LEVIATAN</t>
  </si>
  <si>
    <t>89.</t>
  </si>
  <si>
    <t>Kaseta wymienna do korektora z poz. 88</t>
  </si>
  <si>
    <t>WKŁAD DO KOREKTORA D.RECT 007851</t>
  </si>
  <si>
    <t>90.</t>
  </si>
  <si>
    <t>Korektor ekologiczny w taśmie, z ruchomą końcówką. Przeznaczony do korygowania pisma ręcznego, maszynowego, komputerowego. Precyzyjnie kreśli całe zdania tekstu. Posiada skuwkę chroniącą taśmę oraz wygodny klip. Jest bardzo lekki, a taśma łatwo się rozwija i dokładnie nanosi na papier. Nie zawiera szkodliwych substancji.5mm x 8m</t>
  </si>
  <si>
    <t>91.</t>
  </si>
  <si>
    <t xml:space="preserve">Korektor w długopisie. Szybkoschnący płyn korygujący i metalowa końcówka z węglika wolframu pozwala precyzyjnie dozować środek korygujący do ostatniej kropli. Grubość linii korygowania 1,2 mm, pojemność 8 ml. </t>
  </si>
  <si>
    <t>KOREKTOR W DŁUG.8ML TAURUS TRADE</t>
  </si>
  <si>
    <t>92.</t>
  </si>
  <si>
    <t>Linijka 30cm.</t>
  </si>
  <si>
    <t>LINIJKA 30 CM TAURUS TRADE</t>
  </si>
  <si>
    <t>93.</t>
  </si>
  <si>
    <t>Linijka 50cm.</t>
  </si>
  <si>
    <t>LINIJKA 50 CM TAURUS TRADE</t>
  </si>
  <si>
    <t>94.</t>
  </si>
  <si>
    <t xml:space="preserve">Marker do tablic białych i ceramicznych, suchościeralny, napełniony tuszem na bazie alkoholu, zapewniającym szybkie wysychanie i łatwe usuwanie z powierzchni. Nie pozostawia trwałych śladów na tablicy. Łatwo ścieralny - nawet po kilku dniach. Barwy napełnione głębokim pigmentem.Grubość końcówki markera 4,4 mm (okrągła). Grubość linii 1,9 mm. Długość linii pisania 250 m. Cztery kolory  (czarny, niebieski, czerwony, zielony), pojedyńczo i w zestawie po 4  szt (po 1 szt. każdego koloru) .  </t>
  </si>
  <si>
    <t>zestaw</t>
  </si>
  <si>
    <t>95.</t>
  </si>
  <si>
    <t>Marker do białych tablic suchościeralnych, ścieralny na sucho, nawet po kilku tygodniach, bez pozostawiania śladów, z gładkich powierzchni (emaliowanej, szklanej, melaminowej itp.). Tusz pigmentowy o słabym zapachu, bez dodatku octanu butylu, możliwość ponownego napełnienia. Okrągła końcówka o grubości: 1,5 - 3 mm. Różne kolory.Długość linii pisania nie krótsza niż 800 m.</t>
  </si>
  <si>
    <t>96.</t>
  </si>
  <si>
    <t>Marker olejowy, szybkoschnący, permanentny, wodoodporny. Różne kolory.</t>
  </si>
  <si>
    <t>Marker olejowy Grand GR-25</t>
  </si>
  <si>
    <t>97.</t>
  </si>
  <si>
    <t xml:space="preserve">Marker permanentny ze ściętą końcówką. Szerokość linii pisania 2,0 - 4,5 mm, długość linii 200 m. Szybkoschnący, wodoodporny, nie blaknący tusz pod wpływem działania promieni słonecznych. Aluminiowa obudowa. Odporny na wysychanie, zgniecenia i pęknięcia. Wytrzymała końcówka wykonana z fibry, możliwość wielokrotnego, szybkiego napełniania tuszem. Przyjazny dla środowiska, nie zawiera ksylenu. Różne kolory. </t>
  </si>
  <si>
    <t>PILOT MARKER SCA-B  ŚCIĘTY</t>
  </si>
  <si>
    <t>98.</t>
  </si>
  <si>
    <t xml:space="preserve">Marker permanentny z okrągłą końcówką. Szybko schnący bezzapachowy atrament, Grubość linii 2 mm. Różne kolory.  </t>
  </si>
  <si>
    <t>MARKER OKR. CZARNY TMP-01 FOSKA TAURUS TRADE</t>
  </si>
  <si>
    <t>99.</t>
  </si>
  <si>
    <t xml:space="preserve">Marker lakierowany biały. Tusz pigmentowy, dobrze kryjący i wysoce nieprzezroczysty, wodoodporny i szybkoschnący. Odporny na ścieranie. Odporny na działanie temperatury do 400 C. Szerokość pisania: 1- 2 i 2 - 4 mm. </t>
  </si>
  <si>
    <t>MARKER EDDING ED-751</t>
  </si>
  <si>
    <t>100.</t>
  </si>
  <si>
    <t xml:space="preserve">Marker wodoodporny, stabilna aluminiowa obsadka, nie zawiera ksylenu i toluenu, grubość kreski 1-4mm. </t>
  </si>
  <si>
    <t>MARKER COLLI HERLITZ</t>
  </si>
  <si>
    <t>101.</t>
  </si>
  <si>
    <t>Markery - zestaw z gąbką z cienką okrągłą końcówką, z płynnym tuszem dozowanym w razie potrzeby nawilżenia końcówki za pomocą specjalnego tłoczka. Linia pisania wynosząca 1000 m. Pakowane po 4 sztuki w różnych kolorach.</t>
  </si>
  <si>
    <t xml:space="preserve">op. </t>
  </si>
  <si>
    <t>MARKER DO TABLIC Z TŁOCZKIEM 4KOL+ GĄBKA TAURUS TRADE</t>
  </si>
  <si>
    <t>102.</t>
  </si>
  <si>
    <t>Zakreślacz fluorescencyjny DONAU z tuszem na bazie wody do pisania na wszystkich rodzajach papieru. Odpornorny na wysychanie. Szerokość linii: 2 - 5 mm. Różne kolory.</t>
  </si>
  <si>
    <t xml:space="preserve">Textmarker D-Tex Donau Mix kolorów </t>
  </si>
  <si>
    <t>103.</t>
  </si>
  <si>
    <t>Zakreślacz z serii "zakreśl, usuń, popraw". Stabilny przepływ tuszu, bez potrząsania i pompowania. Linia pisania maksymalnie 3,3 mm, długość linii pisania: 50 m. Różne kolory.</t>
  </si>
  <si>
    <t>PILOT FRIXION ZAKREŚLACZ MIX</t>
  </si>
  <si>
    <t>104.</t>
  </si>
  <si>
    <t>OŁÓWEK NORICA HB  STAEDTLER</t>
  </si>
  <si>
    <t>105.</t>
  </si>
  <si>
    <t xml:space="preserve">Ołówek automatyczny zaopatrzony w wygodny, gumowy uchwyt oraz gumkę do wymazywania. Różna grubość grafitu. </t>
  </si>
  <si>
    <t>OŁÓWEK 0.5 TX-305 TAURUS TRADE</t>
  </si>
  <si>
    <t>106.</t>
  </si>
  <si>
    <t>Ołówek techniczny różne twardości.</t>
  </si>
  <si>
    <t>OŁÓWEK Z GUMKĄ TETIS</t>
  </si>
  <si>
    <t>107.</t>
  </si>
  <si>
    <t>Temperówka metalowa pojedyńcze ostrze.</t>
  </si>
  <si>
    <t>TEMPERÓWKA METALOWA POJEDYŃCZA TAURUS TRADE</t>
  </si>
  <si>
    <t>IV. KOPERTY I AKCESORIA DO WYSYŁEK</t>
  </si>
  <si>
    <t>108.</t>
  </si>
  <si>
    <t>Koperta B4 (250x353) biała samoklejąca</t>
  </si>
  <si>
    <t>KOPERTY B4 SK BIAŁA Nckoperty</t>
  </si>
  <si>
    <t>109.</t>
  </si>
  <si>
    <t>Koperta B5 (176x250) biała samoklejąca</t>
  </si>
  <si>
    <t>KOPERTY B5 SK BIAŁA Nckoperty</t>
  </si>
  <si>
    <t>110.</t>
  </si>
  <si>
    <t>Koperta C4 (229x324) biała samoklejąca</t>
  </si>
  <si>
    <t>KOPERTY C4 SK BIAŁA Nckoperty</t>
  </si>
  <si>
    <t>111.</t>
  </si>
  <si>
    <t>Koperta C5 (162x229) biała samoklejąca</t>
  </si>
  <si>
    <t>KOPERTY C5 SK BIAŁA Nckoperty</t>
  </si>
  <si>
    <t>112.</t>
  </si>
  <si>
    <t>Koperta C6 (114x162) biała samoklejąca z okienkiem i  bez okienka</t>
  </si>
  <si>
    <t>KOPERTY C6 SK BIAŁA Z/O PRAWE Nckoperty</t>
  </si>
  <si>
    <t>113.</t>
  </si>
  <si>
    <t>Koperty C6 kolorowe, różne kolory, opakowanie - 10 sztuk.</t>
  </si>
  <si>
    <t xml:space="preserve">KOPERTY C6 /10 SZT ARGO RÓŻNE KOLORY </t>
  </si>
  <si>
    <t>114.</t>
  </si>
  <si>
    <t>Koperta DL (110x220) biała samoklejąca z okienkiem i bez okienka</t>
  </si>
  <si>
    <t>KOPERTY DL SK BIAŁA Z/O PRAWE Nckoperty</t>
  </si>
  <si>
    <t>115.</t>
  </si>
  <si>
    <t>Koperta ochronna B5 (190x250)</t>
  </si>
  <si>
    <t>KOPERTY BEZPIECZNE PRZEZROCZYSTE B5 Nckoperty</t>
  </si>
  <si>
    <t>116.</t>
  </si>
  <si>
    <t>Koperta ochronna B5 (200x275)</t>
  </si>
  <si>
    <t>KOPERTY BEZPIECZNE BIAŁA DEPOSAFE B5+ 255X200</t>
  </si>
  <si>
    <t>117.</t>
  </si>
  <si>
    <t>Koperta ochronna C  (150x215)</t>
  </si>
  <si>
    <t>KOPERTY PROPAC C/13 110 170*225 BIAŁA Nckoperty</t>
  </si>
  <si>
    <t>118.</t>
  </si>
  <si>
    <t>Koperta ochronna D (180x256)</t>
  </si>
  <si>
    <t>KOPERTY PROPAC D/14  200*275 BIAŁA Nckoperty</t>
  </si>
  <si>
    <t>119.</t>
  </si>
  <si>
    <t>Koperta ochronna F (250x350)</t>
  </si>
  <si>
    <t>KOPERTY PROPAC F/16 240*350 BIAŁA Nckoperty</t>
  </si>
  <si>
    <t>120.</t>
  </si>
  <si>
    <t>Koperta ochronna G (230x340)</t>
  </si>
  <si>
    <t>KOPERTY PROPAC G/17 112 260*350 BIAŁA Nckoperty</t>
  </si>
  <si>
    <t>121.</t>
  </si>
  <si>
    <t>Koperta ochronna H (270x360)</t>
  </si>
  <si>
    <t>KOPERTY PROPAC H/18 113 290*370 BIAŁA Nckoperty</t>
  </si>
  <si>
    <t>122.</t>
  </si>
  <si>
    <t>Koperta ochronna I (300x445)</t>
  </si>
  <si>
    <t>KOPERTY PROPAC I/19 320X455 BIAŁA Nckoperty</t>
  </si>
  <si>
    <t>123.</t>
  </si>
  <si>
    <t>Koperta z rozszerzanym bokiem (250x253x40) biała samoklejąca i brązowa</t>
  </si>
  <si>
    <t>KOPERTY B4 HK BIAŁA ROZSZERZANE Nckoperty</t>
  </si>
  <si>
    <t>124.</t>
  </si>
  <si>
    <t xml:space="preserve">Koperta z rozszerzanym bokiem (300x460x40) biała samoklejąca </t>
  </si>
  <si>
    <t>KOPERTY E4 HK BIAŁA ROZSZERZANE Nckoperty</t>
  </si>
  <si>
    <t>125.</t>
  </si>
  <si>
    <t>Koperta z rozszerzanym bokiem (230x330x40)</t>
  </si>
  <si>
    <t>KOPERTY C4 HK BIAŁA ROZSZERZANE Nckoperty</t>
  </si>
  <si>
    <t>126.</t>
  </si>
  <si>
    <t xml:space="preserve">Koperta na CD-ROM z okienkiem foliowym. </t>
  </si>
  <si>
    <t>KOPERTY CD Z OKR.OKIENKIEM Nckoperty</t>
  </si>
  <si>
    <t>127.</t>
  </si>
  <si>
    <t>Koperty w kolorze ecru 220x110mm</t>
  </si>
  <si>
    <t>KOPERTA DL GŁADKA JASNY KREM  150G/M2 Argo</t>
  </si>
  <si>
    <t>128.</t>
  </si>
  <si>
    <t>Koperta ozdobna metalizowana / srebro, 110x220mm, 120g.</t>
  </si>
  <si>
    <t>KOPERTA DL MILLENIUM DIAMENTOWA 120G/M2 ARGO</t>
  </si>
  <si>
    <t>129.</t>
  </si>
  <si>
    <t>Koperta ozdobna metalizowana / biała, kwadrat 158mm x 158mm, 120g, samoprzylepna z paskiem, bez okienka,  opakowanie 10 sztuk.</t>
  </si>
  <si>
    <t>KOPERTA 158X158 MM MILLENIUM  BIAŁA 120G Argo</t>
  </si>
  <si>
    <t>130.</t>
  </si>
  <si>
    <t>Koperta ozdobna metalizowana / kremowa, kwadrat 158mm x 158mm, 120g, samoprzylepna z paskiem, bez okienka, opakowanie - 10 sztuk.</t>
  </si>
  <si>
    <t>KOPERTA 158X158 MILLENIUM KREMOWY P 120G/M2 Argo</t>
  </si>
  <si>
    <t>131.</t>
  </si>
  <si>
    <t>Koperta biała, papier gładki, kwadrat 155mm x 155mm, 120g, samoprzylepna z paskiem, bez okienka, opakowanie - 10 sztuk.</t>
  </si>
  <si>
    <t>KOPERTA BIAŁA GŁADKA 155X155 C03155 KOPERTY POLSKI</t>
  </si>
  <si>
    <t>132.</t>
  </si>
  <si>
    <t>Folia stretch czarna, do owijania przedmiotów, paczek; szerokość: 500 mm, grubość: 17-23 mic., waga: 3,00 kg,</t>
  </si>
  <si>
    <t>FOLIA STRETCH 3 KG CZARNA IGEPA</t>
  </si>
  <si>
    <t>V. GALANTERIA BIUROWA</t>
  </si>
  <si>
    <t>133.</t>
  </si>
  <si>
    <t>Datownik Trodat 4810 70384 ISO LUB MA 70623</t>
  </si>
  <si>
    <t>134.</t>
  </si>
  <si>
    <t xml:space="preserve">Dziurkacz biurowy dziurkujący jednorazowo do 25 kartek z blokadą i ogranicznikiem formatu, metalowa oprawa, atypoślizgowa podstawa. Odstęp pomiędzy dziurkami 80 mm.  </t>
  </si>
  <si>
    <t>DZIURKACZ  603 25K METAL TAURUS TRADE</t>
  </si>
  <si>
    <t>135.</t>
  </si>
  <si>
    <t>Etykiety samoprzylepne na arkuszu A4 papier biały matowy, gramatura 70g/m2, różna wielkość.</t>
  </si>
  <si>
    <t>ark.</t>
  </si>
  <si>
    <t>ETYK.MY OFFICE 210,0X297 /100SZ/ 011</t>
  </si>
  <si>
    <t>136.</t>
  </si>
  <si>
    <t>Folia laminacyjna A5 (154x216 mm), gr. min. 80mic. (opakowanie - 100 sztuk).</t>
  </si>
  <si>
    <t>FOLIA LAMINACYJNA A5 80 MIC ARGO</t>
  </si>
  <si>
    <t>137.</t>
  </si>
  <si>
    <t>Folia laminacyjna A4 (216x303 mm), gr. min. 80mic. (opakowanie - 100 sztuk).</t>
  </si>
  <si>
    <t>FOLIA LAMINACYJNA 216X303 A4 80MIC/100ARK. OFFICE PRIDUCTS</t>
  </si>
  <si>
    <t>138.</t>
  </si>
  <si>
    <t>Folia laminacyjna A3 (303x426 mm), gr. min. 80mic. (opakowanie - 100 sztuk).</t>
  </si>
  <si>
    <t>FOLIA LAMINACYJNA A3 80 MIC  OP. 100 SZT.OFFICE PRODUCTS</t>
  </si>
  <si>
    <t>139.</t>
  </si>
  <si>
    <t>Folia laminacyjna 75x105 mm, błyszcząca, podwójna, grubość 160 µm (2 x 80 µm), (opakowanie - 100 sztuk).</t>
  </si>
  <si>
    <t>FOLIA LAMIN.75X105 80MIC/100ARK.ARGO</t>
  </si>
  <si>
    <t>140.</t>
  </si>
  <si>
    <t>Gąbka do tablic kredowych dobrze chłonąca wodę, z dużą powierzchnią ścierania.</t>
  </si>
  <si>
    <t>GĄBKA DO TABLIC DUŻA Alfa</t>
  </si>
  <si>
    <t>141.</t>
  </si>
  <si>
    <t>Grzbiety plastikowe do bindownicy w rozmiarach od 5 mm do 38 mm.</t>
  </si>
  <si>
    <t>GRZBIET DO BINDOWNIA ARGO</t>
  </si>
  <si>
    <t>142.</t>
  </si>
  <si>
    <t>Grzbiety zaciskowe - wsuwane A4 w rozmiarach od 3 mm do 20 mm.</t>
  </si>
  <si>
    <t>GRZBIET WSUWANY TAURUS TRADE</t>
  </si>
  <si>
    <t>143.</t>
  </si>
  <si>
    <t>Klej introligatorski w tubie 45g.</t>
  </si>
  <si>
    <t>KLEJ W TUBIE MAGIC 45G KAMABEN</t>
  </si>
  <si>
    <t>144.</t>
  </si>
  <si>
    <t>Klej w sztyfcie 25g;do klejenia m.in. papieru, kartonu, zdjęć, tekstyliów, itp.; bezwonny, nie zawiera rozpuszczalników  - na bazie PVP; 6 lat przydatności do użycia; kolor biały, po naniesieniu bezbarwny.</t>
  </si>
  <si>
    <t>KLEJ 25G DONAU</t>
  </si>
  <si>
    <t>145.</t>
  </si>
  <si>
    <t>Klej w płynie 50ml bezzapachowy z dozownikiem w pędzelku pozwalającym na precyzyjne rozprowadzenie kleju.</t>
  </si>
  <si>
    <t>146.</t>
  </si>
  <si>
    <t>Klej w sztyfcie 35g bezbarwny i bezwonny, zmywalny i niebrudzący.</t>
  </si>
  <si>
    <t>KLEJ 36G TAURUS TRADE</t>
  </si>
  <si>
    <t>147.</t>
  </si>
  <si>
    <t>Klipsy do papieru metalowe - odporne na odkształcenia, galwanizowane, w rozmiarach: 19, 25, 32, 41, 51 mm.  Pakowane po 12 szt.</t>
  </si>
  <si>
    <t>148.</t>
  </si>
  <si>
    <t>Kreda biała szkolna kwadratowa, małopyląca, łatwościeralna. Pakowana po 50 szt.</t>
  </si>
  <si>
    <t>KREDA BIAŁA 50 SZT KWADRATOWA MAR-BOR</t>
  </si>
  <si>
    <t>149.</t>
  </si>
  <si>
    <t>Kreda kolorowa kwadratowa, małopyląca, łatwo ścieralna. Pakowana po 50 szt.</t>
  </si>
  <si>
    <t>KREDA KOLOR 50 SZT KWADRATOWA MAR-BOR</t>
  </si>
  <si>
    <t>150.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</si>
  <si>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 laseczek o średnicy 9mm i długości 80mm.</t>
  </si>
  <si>
    <t>KREDA BIAŁA 10 SZT TOMA</t>
  </si>
  <si>
    <t>151.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</si>
  <si>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100 laseczek o średnicy 9mm i długości 80mm.</t>
  </si>
  <si>
    <t>KREDA BIAŁA 100 SZT TOMA</t>
  </si>
  <si>
    <t>152.</t>
  </si>
  <si>
    <t xml:space="preserve">Litery i liczby samoprzylepne wys.od 10 mm, do 30 mm. Różne kolory. Pakowane po 10 szt. </t>
  </si>
  <si>
    <t>153.</t>
  </si>
  <si>
    <t>Magnesy do tablic kolorowe (małe). Pakowane po 12 szt.</t>
  </si>
  <si>
    <t>MAGNESY 20 MM/12SZT/ folia TAURUS TRADE</t>
  </si>
  <si>
    <t>154.</t>
  </si>
  <si>
    <t xml:space="preserve">Masa samloprzylepna 50 g. Do trwałego lub czasowego  mocowania papieru i małych przedmiotów do drewna, tynku, szkła, metalu, plastiku, porcelany i wielu innych. </t>
  </si>
  <si>
    <t>MASA MOCUJĄCA YELLOW 48 KOSTEK</t>
  </si>
  <si>
    <t>155.</t>
  </si>
  <si>
    <t>Nożyczki biurowe uniwersalne wykonane ze stali nierdzewnej wysokiej jakości. Wytrzymała rączka odporna na pęknięcia i odpryski. Do cięcia papieru, kartonu, tektury, zdjęć, taśmy samoprzylepnej, itp. Ergonomiczny kształt. W rozmiarach: 16, 20,5 i 25,5 cm oraz rozmiarze 20,5 cm - w wersji dla osób leworęcznych.</t>
  </si>
  <si>
    <t>156.</t>
  </si>
  <si>
    <t>Nóż biurowy z wysuwanym 7 - częściowym ostrzem z możliwością odłamywania stępionych części. Blokada unieruchamiająca ostrze. W rozmiarze ostrza: szerokość 9 mm, długość 75 mm.</t>
  </si>
  <si>
    <t>NÓŻ MAŁY TAURUS TRADE</t>
  </si>
  <si>
    <t>157.</t>
  </si>
  <si>
    <t xml:space="preserve">Nóż biurowy z wysuwanym 7 - częściowym ostrzem z możliwością odłamywania stępionych części. Blokada unieruchamiająca ostrze. W rozmiarze ostrza: szerokość 18 mm, długość 100 mm. </t>
  </si>
  <si>
    <t>NÓŻ DUŻY TAURUS TRADE 18 MM</t>
  </si>
  <si>
    <t>158.</t>
  </si>
  <si>
    <t>Okładka do bindowania A4, przeźroczysta, 0,15 mm.</t>
  </si>
  <si>
    <t>OKŁADKA 0,15MM A4 PRZEZROCZYSTA Argo</t>
  </si>
  <si>
    <t>159.</t>
  </si>
  <si>
    <t>Okładka do bindowania A4, przeźroczysta kolorowa, 0,20 mm, przód, różne kolory.</t>
  </si>
  <si>
    <t>OKŁADKA 0.2MM A4 Przezroczysta kolor Argo</t>
  </si>
  <si>
    <t>160.</t>
  </si>
  <si>
    <t>Okładka do bindowania A4, karton, tył, różne kolory.</t>
  </si>
  <si>
    <t>OKŁADKA SKÓRA A4 RÓŻNE KOLORY ARGO</t>
  </si>
  <si>
    <t>161.</t>
  </si>
  <si>
    <t>Pinezka srebrna (opakowanie - 50 szt.).</t>
  </si>
  <si>
    <t xml:space="preserve">PINEZKI SREBRNE GRAND S50 </t>
  </si>
  <si>
    <t>162.</t>
  </si>
  <si>
    <t>Pinezka tablicowa (opakowanie - 50 szt.).</t>
  </si>
  <si>
    <t xml:space="preserve">PINEZKI BECZUŁKI 50SZT TAURUS   </t>
  </si>
  <si>
    <t>163.</t>
  </si>
  <si>
    <t>Podajnik do bloczków samoprzylepnych złożonych w harmonijkę tak aby kolejne kartki wysuwały się automatycznie 76 X 76 mm po 100 kartek (system Z-Notes).</t>
  </si>
  <si>
    <t>PRZYBORNIK DYSPENSER DO BLOCZKÓW ZZ Taurus</t>
  </si>
  <si>
    <t>164.</t>
  </si>
  <si>
    <t>Pojemnik na karteczki, plastikowy przezroczysty na wkład o wymiarach 85x85 mm</t>
  </si>
  <si>
    <t>165.</t>
  </si>
  <si>
    <t>Podkładka na biurko przezroczysta 490x650 cm.</t>
  </si>
  <si>
    <t>PODKŁAD NA BIURKO  PANTA 510*650 PRZEZROCZYSTY</t>
  </si>
  <si>
    <t>166.</t>
  </si>
  <si>
    <t xml:space="preserve">Przybornik na  biurko wykonany z polistyrenu odpornego na pęknięcia. 7 przegródek na artykuły piszące i drobne akcesoria biurowe. Separator na płyty CD / DVD. Wymiary: 160 x 136 x 95 mm. </t>
  </si>
  <si>
    <t xml:space="preserve">Przybornik Cep C580 </t>
  </si>
  <si>
    <t>167.</t>
  </si>
  <si>
    <t xml:space="preserve">Przybornik na biórko obrotowy bez wyposażenia wykonany z trwałego tworzywa w kolorze czarnym. </t>
  </si>
  <si>
    <t>Przybornik na biurko Q-Connect Office Set</t>
  </si>
  <si>
    <t>168.</t>
  </si>
  <si>
    <t>Rozszywacz.</t>
  </si>
  <si>
    <t>169.</t>
  </si>
  <si>
    <t>Spinacz kolorowy w pudełku magnetycznym  26mm (opakowanie - 100 szt.).</t>
  </si>
  <si>
    <t>op</t>
  </si>
  <si>
    <t>170.</t>
  </si>
  <si>
    <t>Spinacz metalowy krzyżykowy (41mm) (opakowanie - 50 szt.).</t>
  </si>
  <si>
    <t>SPINACZ KRZYŻOWY 41 MM NR2 50 szt. OFFICE PRODUCTS</t>
  </si>
  <si>
    <t>171.</t>
  </si>
  <si>
    <t>Spinacz metalowy okrągły (28mm) (op.100 szt.)</t>
  </si>
  <si>
    <t>SPINACZ 28MM OKRĄGŁY YANDA</t>
  </si>
  <si>
    <t>172.</t>
  </si>
  <si>
    <t>Spinacz metalowy okrągły (50mm) (op.100 szt.)</t>
  </si>
  <si>
    <t>SPINACZ 50MM /100SZT/YANDA</t>
  </si>
  <si>
    <t>173.</t>
  </si>
  <si>
    <t>Spinacz metalowy trójkątny (25mm) (op.100 szt.)</t>
  </si>
  <si>
    <t>SPINACZ 25MM TRÓJKĄTNY /100SZT/ OFFICE PRODUCTS</t>
  </si>
  <si>
    <t>174.</t>
  </si>
  <si>
    <t>Spinacz metalowy trójkątny (31mm) (op.100 szt.)</t>
  </si>
  <si>
    <t>SPINACZ 31MM TRÓJKĄTNY GRAND</t>
  </si>
  <si>
    <t>175.</t>
  </si>
  <si>
    <t>Sznurek jutowy skręcany do wiązania akt, waga 0,5 kg.</t>
  </si>
  <si>
    <t>SZPAGAT JUTOWY 50 DAG q-connect</t>
  </si>
  <si>
    <t>176.</t>
  </si>
  <si>
    <t>Taśma dwustronna 38mm x 10m.</t>
  </si>
  <si>
    <t>TAŚMA DWUSTRONNA 38/10 DALPO</t>
  </si>
  <si>
    <t>177.</t>
  </si>
  <si>
    <t>Taśma samoprzylepna 24mm x 20m.</t>
  </si>
  <si>
    <t>TAŚMA 24/20 GRAND</t>
  </si>
  <si>
    <t>178.</t>
  </si>
  <si>
    <t>Taśma klejąca 19mm x 33m przezroczysta oraz matowa.</t>
  </si>
  <si>
    <t>TAŚMA 19/33 MAT TAURUS</t>
  </si>
  <si>
    <t>179.</t>
  </si>
  <si>
    <t>Taśma klejąca maskująca (lakiernicza) 25/30</t>
  </si>
  <si>
    <t>TAŚMA LAKIERNICZA 25/33 DALPO</t>
  </si>
  <si>
    <t>180.</t>
  </si>
  <si>
    <t>Taśma klejąca maskująca (lakiernicza) 48/40</t>
  </si>
  <si>
    <t>TAŚMA LAKIERNICZA 48/40 M DALPO</t>
  </si>
  <si>
    <t>181.</t>
  </si>
  <si>
    <t>Taśma klejąca z obcinaczem.</t>
  </si>
  <si>
    <t>182.</t>
  </si>
  <si>
    <t>Taśma samoprzylepna  12mm x 10m.</t>
  </si>
  <si>
    <t>TAŚMA 12/10 GRAND</t>
  </si>
  <si>
    <t>183.</t>
  </si>
  <si>
    <t xml:space="preserve">Taśma naprawcza srebrna metalizowana o dużej sile przylegania do papieru, nie odrywająca się - 48mm x 50m.  </t>
  </si>
  <si>
    <t>TAŚMA NAPRAWCZA 48/50 DALPO</t>
  </si>
  <si>
    <t>184.</t>
  </si>
  <si>
    <t>Taśma pakowa 48/66 kuczukowa brązowa i transparentna.</t>
  </si>
  <si>
    <t>TAŚMA 48/66 KAUCZUK BRĄZ DALPO</t>
  </si>
  <si>
    <t>185.</t>
  </si>
  <si>
    <t>Taśma pakowa 50mmx66m przezroczysta i brązowa.</t>
  </si>
  <si>
    <t xml:space="preserve">TAŚMA 50mm/66m  KAUCZUK TRAN.SCOTCH </t>
  </si>
  <si>
    <t>186.</t>
  </si>
  <si>
    <t xml:space="preserve">Tusz wodny do stempli ręcznych i samotuszujących z gumową lub polimerową płytką stemplującą oraz tusz olejowy do stempli z metalową płytką stemplującą. Pojemność 25 ml. Różne kolory. </t>
  </si>
  <si>
    <t xml:space="preserve">TUSZ NORIS MIX KOLORÓW </t>
  </si>
  <si>
    <t>187.</t>
  </si>
  <si>
    <t>Wizytownik  (na ok.100 wizytówek).</t>
  </si>
  <si>
    <t>KLASER NA 96 WIZYT.PANTA WINYL GRANAT</t>
  </si>
  <si>
    <t>188.</t>
  </si>
  <si>
    <t>Wizytownik obrotowy na 400 wizytówek.</t>
  </si>
  <si>
    <t>KARTOTEKA OBROTOWA P1027 CZARNA 400 WIZYT.</t>
  </si>
  <si>
    <t>189.</t>
  </si>
  <si>
    <t xml:space="preserve">Przybornik na biurko. </t>
  </si>
  <si>
    <t>PRZYBORNIK SIATKA NA BIURKO 3A CZARNY  20*10*10</t>
  </si>
  <si>
    <t>190.</t>
  </si>
  <si>
    <t>Zestaw półek na dokumenty.</t>
  </si>
  <si>
    <t>ZESTAW 3 PÓŁEK CZARNY SIATKA TAURUS</t>
  </si>
  <si>
    <t>191.</t>
  </si>
  <si>
    <t xml:space="preserve">Pojemnik na długopisy. </t>
  </si>
  <si>
    <t xml:space="preserve">KUBEK SIATKA DUŻY OKRĄGŁY CZARNY  9*10 TAURUS   </t>
  </si>
  <si>
    <t>192.</t>
  </si>
  <si>
    <t>Pojemnik na karteczki.</t>
  </si>
  <si>
    <t>POJEMNIK NA KARTKI CZARNY 95X80X95  Q-CONNECT</t>
  </si>
  <si>
    <t>193.</t>
  </si>
  <si>
    <t>Zszywacz biurowy (na zszywki 24/6) z metalowym mechanizmem oraz elementem podającym zszywki.</t>
  </si>
  <si>
    <t>ZSZYWACZ TAURUS 2461</t>
  </si>
  <si>
    <t>194.</t>
  </si>
  <si>
    <t>Zszywacz mini 15k</t>
  </si>
  <si>
    <t>ZSZYWACZ  EAGLE 868 MINI 24/6 CZARNY</t>
  </si>
  <si>
    <t>195.</t>
  </si>
  <si>
    <t xml:space="preserve">Zszywki 10/5 i 10/6 wykonane ze stali pokrytej cynkiem lub miedzią. Duża odporność na rozciąganie. Pakowane po 1000 szt.  </t>
  </si>
  <si>
    <t>ZSZYWKI 10 OFFICE PRODUCTS</t>
  </si>
  <si>
    <t>196.</t>
  </si>
  <si>
    <t xml:space="preserve">Zszywki specjalistyczne do zszywaczy EAGLE, galwanizowane wysokiej jakości  w rozmiarach od 23/8 23/10 i 23/13. Pakowane po 1000 szt. </t>
  </si>
  <si>
    <t xml:space="preserve">ZSZYWKI 23/13 EAGLE </t>
  </si>
  <si>
    <t>197.</t>
  </si>
  <si>
    <t xml:space="preserve">Zszywki w rozmiarach 24/6, 24/8, 26/6 wykonane z wysokiej jakości galwanizowanego materiału. Charakteryzujące się duża twardością i odpornością na rozciąganie. Zaostrzone końce zapobiegające zginaniu i łatwo przebijające zszywany plik. Pakowane po 1000 szt. </t>
  </si>
  <si>
    <t>ZSZYWKI 24/8 OFFICE PRODUCTS</t>
  </si>
  <si>
    <t>198.</t>
  </si>
  <si>
    <t xml:space="preserve">Zszywki w rozmiarze 26/8+ pokryte specjalną powłoką galwaniczną zapobiegającą korozji. Pakowane po 1000 szt. </t>
  </si>
  <si>
    <t>199.</t>
  </si>
  <si>
    <t>Papier do flipcharta (szer. 64 lub 65cm, wys. 99 lub 100 cm) papier gładki, 50 kartek</t>
  </si>
  <si>
    <t>BLOK DO FLIPCHARTU 65X100 50K GŁADKI OFFICE</t>
  </si>
  <si>
    <t>VI. INNE</t>
  </si>
  <si>
    <t>200.</t>
  </si>
  <si>
    <t>Identyfikator plastikowy poziomy z taśmą; taśma w kolorze zielonym, niebieskim lub czarnym.</t>
  </si>
  <si>
    <t>201.</t>
  </si>
  <si>
    <t xml:space="preserve">Identyfikator targowy (op. 50 szt.) </t>
  </si>
  <si>
    <t>202.</t>
  </si>
  <si>
    <t>Smycz 10mm z karabinkiem</t>
  </si>
  <si>
    <t>SMYCZ Z KARABIŃCZYKIEM INTERTOM</t>
  </si>
  <si>
    <t>203.</t>
  </si>
  <si>
    <t>Deska z klipsem A4. Różne kolory.</t>
  </si>
  <si>
    <t>204.</t>
  </si>
  <si>
    <t>Wkład do długopisu żelowego G-TEC-C4 (z poz. 79) niebieski, czarny 0.4 mm.</t>
  </si>
  <si>
    <t>WKŁAD PILOT G-TEC CZARNY,NIEBIESKI</t>
  </si>
  <si>
    <t>205.</t>
  </si>
  <si>
    <t>Długopis automatyczny Pentel BK417 niebieski, czarny, czerwony.</t>
  </si>
  <si>
    <t>Datownik TRODAT automatyczny samotuszujący literowy lub cyfrowy wysokość cyfr/liter 3,8 mm.</t>
  </si>
  <si>
    <t>ILOŚĆ</t>
  </si>
  <si>
    <t xml:space="preserve">Wartość zamówienia 
brutto zł </t>
  </si>
  <si>
    <t>Oblicz zamówienie</t>
  </si>
  <si>
    <t>DRUKI KSIĘGA ŚRODKÓW TRWAŁYCH A4 K-207 KRAJEWSKI</t>
  </si>
  <si>
    <t>KSIĘGA KORESPONDENCYJNY 96KARTEK BARBARA SYM.1803211,1803212,1803213,1803214</t>
  </si>
  <si>
    <t>PUDEŁKO NA CZASOP.SKŁAD.LAKIER 80 DONAU 7649201</t>
  </si>
  <si>
    <t>PUDEŁKO NA CZASOP.SKŁAD.LAKIER 100 DONAU 7648101</t>
  </si>
  <si>
    <t>POJEMNIK NA CZASOPISMA Q-CONNECT KF16210,KF16211,KF16212,KF16213;KF16214</t>
  </si>
  <si>
    <t>SKOROSZYT LUX SZEROKI BANTEX 324204;324209;324210;324201</t>
  </si>
  <si>
    <t>SKOROSZYT ZACISKOWY A4 MICHACZYK I PROKOP BT620</t>
  </si>
  <si>
    <t>SKOROSZYT OCZKO. ELBA 1/2 100551877;100551882,100551876</t>
  </si>
  <si>
    <t xml:space="preserve">TECZKA DO PODPISU 10K.BARBARA </t>
  </si>
  <si>
    <t>ZAKŁ.SAMOP.JEDNOSTRONNY INDEKS 40mm DURABLE</t>
  </si>
  <si>
    <t>NOTES SAMOP.38X51 DALPO</t>
  </si>
  <si>
    <t>NOTES SAMOP.51X76 D.RECT MIX KOL</t>
  </si>
  <si>
    <t>GĄBKA DO TABLIC MAGNETYCZNA TAURUS TRADE</t>
  </si>
  <si>
    <t>MARKER DO TABLIC EDDING OKRĄGŁY 1,5-3MM</t>
  </si>
  <si>
    <t>MARKER DO TABLIC EDDING ED-360 KPL.4-KOL. OKRĄGŁA</t>
  </si>
  <si>
    <t>MARKER DO TABLIC EDDING ŚCIĘTY 1-5MM</t>
  </si>
  <si>
    <t>Ołówek z gumką i bez gumki różne twardości odporny na złamania. Klejony na całej długości grafit. Mocne cedrowe drewno łatwo się temperujące. Opakowanie - 12 szt.</t>
  </si>
  <si>
    <t>KLEJ PENTEL W PŁYNIE Z PĘDZELKIEM 50 ml</t>
  </si>
  <si>
    <t>NOŻYCZKI 16, 20.5 ; 25,50 CM DONAU</t>
  </si>
  <si>
    <t>PODAJNIK DO TAŚMY Z TAŚMĄ 19 mm x 33 m TAURUS</t>
  </si>
  <si>
    <t>HOLDER Z TAŚMĄ CZARNĄ,ZIELONA ,NIEBIESKĄ ST800 OPUS</t>
  </si>
  <si>
    <t>IDENTYFIKATOR TARGOWY ARGO OP.50 SZT.</t>
  </si>
  <si>
    <t>DESKA TAURUS A4 32001 MIX 4 KOLORÓW</t>
  </si>
  <si>
    <t>DŁUGOPIS PENTEL BK417 CZARNY,CZERWONY, NIEBIESKI</t>
  </si>
  <si>
    <t>OFERTÓWKA A4 "L"  PRZEZROCZYSTA BIURFOL,  MIX KOLORÓW FIRMY DONAU</t>
  </si>
  <si>
    <t>KOREKTOR 5/8M UNI CLT-205</t>
  </si>
  <si>
    <t>KLIP MIX ROZMIARÓW 19,25,32,41 51 /12SZT/ TAURUS TRADE</t>
  </si>
  <si>
    <t>LITERY 3 CM AIDER MIX KOLORÓW</t>
  </si>
  <si>
    <t>NOTES KOSTKA W POJEMNIKU BIAŁA PENWORD</t>
  </si>
  <si>
    <t xml:space="preserve">ROZSZYWACZ OFFICE PRODUCTS </t>
  </si>
  <si>
    <t xml:space="preserve">Spinacz magnetyczny 28mm  op.100 szt. Alfa </t>
  </si>
  <si>
    <t xml:space="preserve">ZSZYWKI RAPID STRONG 26/8+ 1M </t>
  </si>
  <si>
    <t>Wartość zam. brutto</t>
  </si>
  <si>
    <t>ZK-DAZ.262.002.2026 - Sukcesywna dostawa materiałów biurowych na potrzeby różnych jednostek Politechniki Białostockiej - I kwartał 2026 r.</t>
  </si>
  <si>
    <t>206.</t>
  </si>
  <si>
    <t>Koszulki na katalogi Donau PP krystaliczne 170mic op. 12sztuk</t>
  </si>
  <si>
    <t>Koszulki na katalogi DONAU, PP, A4, krystal, 170mikr. 1775001PL-00</t>
  </si>
  <si>
    <t>`</t>
  </si>
  <si>
    <t>Wartość brutto = ilość x cena jedn. netto + 23%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</si>
</sst>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4" fontId="0" fillId="0" borderId="0" xfId="0" applyNumberFormat="1"/>
    <xf numFmtId="0" fontId="1" fillId="4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wrapText="1"/>
    </xf>
    <xf numFmtId="44" fontId="1" fillId="0" borderId="2" xfId="0" applyNumberFormat="1" applyFont="1" applyBorder="1" applyAlignment="1">
      <alignment horizontal="right" vertical="center"/>
    </xf>
    <xf numFmtId="44" fontId="1" fillId="0" borderId="18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0" borderId="2" xfId="1" applyFont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4" fontId="1" fillId="0" borderId="19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4" fontId="1" fillId="0" borderId="2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0" xfId="0" applyFont="1"/>
    <xf numFmtId="44" fontId="6" fillId="0" borderId="12" xfId="0" applyNumberFormat="1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right" vertical="center"/>
    </xf>
    <xf numFmtId="0" fontId="2" fillId="2" borderId="15" xfId="0" applyFont="1" applyFill="1" applyBorder="1" applyAlignment="1" applyProtection="1">
      <alignment vertical="center" wrapText="1"/>
      <protection locked="0"/>
    </xf>
    <xf numFmtId="44" fontId="1" fillId="0" borderId="3" xfId="0" applyNumberFormat="1" applyFont="1" applyBorder="1" applyAlignment="1">
      <alignment horizontal="right" vertical="center"/>
    </xf>
    <xf numFmtId="44" fontId="1" fillId="0" borderId="7" xfId="0" applyNumberFormat="1" applyFont="1" applyBorder="1" applyAlignment="1">
      <alignment horizontal="right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1" fillId="0" borderId="21" xfId="0" applyNumberFormat="1" applyFont="1" applyBorder="1" applyAlignment="1">
      <alignment horizontal="right" vertical="center"/>
    </xf>
    <xf numFmtId="44" fontId="1" fillId="0" borderId="22" xfId="0" applyNumberFormat="1" applyFont="1" applyBorder="1" applyAlignment="1">
      <alignment horizontal="right" vertical="center"/>
    </xf>
    <xf numFmtId="44" fontId="1" fillId="0" borderId="23" xfId="0" applyNumberFormat="1" applyFont="1" applyBorder="1" applyAlignment="1">
      <alignment horizontal="right" vertical="center"/>
    </xf>
    <xf numFmtId="0" fontId="5" fillId="3" borderId="5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3" borderId="24" xfId="1" applyFont="1" applyFill="1" applyBorder="1" applyAlignment="1">
      <alignment horizontal="left" vertical="center" wrapText="1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</cellXfs>
  <cellStyles count="2">
    <cellStyle name="Normalny" xfId="0" builtinId="0"/>
    <cellStyle name="Normalny_Arkusz1" xfId="1" xr:uid="{08109502-0367-4172-8993-3928A3370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35C6-8808-4833-B452-6A412FF4E450}">
  <sheetPr>
    <pageSetUpPr fitToPage="1"/>
  </sheetPr>
  <dimension ref="A1:K225"/>
  <sheetViews>
    <sheetView tabSelected="1" workbookViewId="0">
      <pane ySplit="4" topLeftCell="A209" activePane="bottomLeft" state="frozen"/>
      <selection pane="bottomLeft" activeCell="J223" sqref="J223"/>
    </sheetView>
  </sheetViews>
  <sheetFormatPr defaultRowHeight="15" x14ac:dyDescent="0.25"/>
  <cols>
    <col min="1" max="1" width="5.28515625" customWidth="1"/>
    <col min="2" max="2" width="57" customWidth="1"/>
    <col min="3" max="3" width="10.85546875" customWidth="1"/>
    <col min="4" max="4" width="13.42578125" customWidth="1"/>
    <col min="5" max="5" width="13.140625" customWidth="1"/>
    <col min="6" max="6" width="33.140625" customWidth="1"/>
    <col min="7" max="7" width="18.42578125" customWidth="1"/>
    <col min="8" max="8" width="17.42578125" customWidth="1"/>
  </cols>
  <sheetData>
    <row r="1" spans="1:11" ht="15.75" thickBot="1" x14ac:dyDescent="0.3">
      <c r="A1" s="67" t="s">
        <v>650</v>
      </c>
      <c r="B1" s="67"/>
      <c r="C1" s="67"/>
      <c r="D1" s="67"/>
      <c r="E1" s="67"/>
      <c r="F1" s="67"/>
      <c r="G1" s="3" t="s">
        <v>649</v>
      </c>
      <c r="H1" s="1">
        <f>H224</f>
        <v>0</v>
      </c>
    </row>
    <row r="2" spans="1:11" ht="15.75" thickBot="1" x14ac:dyDescent="0.3">
      <c r="A2" s="68"/>
      <c r="B2" s="68"/>
      <c r="C2" s="68"/>
      <c r="D2" s="68"/>
      <c r="E2" s="68"/>
      <c r="F2" s="68"/>
      <c r="G2" s="65" t="s">
        <v>616</v>
      </c>
      <c r="H2" s="66"/>
    </row>
    <row r="3" spans="1:11" ht="64.5" thickBot="1" x14ac:dyDescent="0.3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6" t="s">
        <v>614</v>
      </c>
      <c r="H3" s="7" t="s">
        <v>6</v>
      </c>
      <c r="I3" s="8"/>
    </row>
    <row r="4" spans="1:11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10">
        <v>6</v>
      </c>
      <c r="G4" s="11">
        <v>7</v>
      </c>
      <c r="H4" s="12">
        <v>8</v>
      </c>
    </row>
    <row r="5" spans="1:11" x14ac:dyDescent="0.25">
      <c r="A5" s="13" t="s">
        <v>7</v>
      </c>
      <c r="B5" s="14"/>
      <c r="C5" s="14"/>
      <c r="D5" s="14"/>
      <c r="E5" s="14"/>
      <c r="F5" s="14"/>
      <c r="G5" s="15"/>
      <c r="H5" s="16"/>
    </row>
    <row r="6" spans="1:11" ht="26.25" x14ac:dyDescent="0.25">
      <c r="A6" s="17" t="s">
        <v>8</v>
      </c>
      <c r="B6" s="18" t="s">
        <v>9</v>
      </c>
      <c r="C6" s="53" t="s">
        <v>10</v>
      </c>
      <c r="D6" s="54">
        <v>42</v>
      </c>
      <c r="E6" s="19">
        <f t="shared" ref="E6:E54" si="0">D6*1.23</f>
        <v>51.66</v>
      </c>
      <c r="F6" s="57" t="s">
        <v>11</v>
      </c>
      <c r="G6" s="2"/>
      <c r="H6" s="20">
        <f>G6*D6*1.23</f>
        <v>0</v>
      </c>
      <c r="I6" s="1"/>
      <c r="J6" s="1"/>
      <c r="K6" s="1"/>
    </row>
    <row r="7" spans="1:11" ht="39" x14ac:dyDescent="0.25">
      <c r="A7" s="21" t="s">
        <v>12</v>
      </c>
      <c r="B7" s="22" t="s">
        <v>13</v>
      </c>
      <c r="C7" s="53" t="s">
        <v>10</v>
      </c>
      <c r="D7" s="54">
        <v>42</v>
      </c>
      <c r="E7" s="19">
        <f t="shared" si="0"/>
        <v>51.66</v>
      </c>
      <c r="F7" s="57" t="s">
        <v>617</v>
      </c>
      <c r="G7" s="2"/>
      <c r="H7" s="20">
        <f t="shared" ref="H7:H70" si="1">G7*D7*1.23</f>
        <v>0</v>
      </c>
      <c r="I7" s="1"/>
      <c r="J7" s="1"/>
      <c r="K7" s="1"/>
    </row>
    <row r="8" spans="1:11" ht="51" x14ac:dyDescent="0.25">
      <c r="A8" s="21" t="s">
        <v>14</v>
      </c>
      <c r="B8" s="22" t="s">
        <v>15</v>
      </c>
      <c r="C8" s="52" t="s">
        <v>10</v>
      </c>
      <c r="D8" s="54">
        <v>13.49</v>
      </c>
      <c r="E8" s="19">
        <f t="shared" si="0"/>
        <v>16.592700000000001</v>
      </c>
      <c r="F8" s="57" t="s">
        <v>618</v>
      </c>
      <c r="G8" s="2"/>
      <c r="H8" s="20">
        <f t="shared" si="1"/>
        <v>0</v>
      </c>
      <c r="I8" s="1"/>
      <c r="J8" s="1"/>
      <c r="K8" s="1"/>
    </row>
    <row r="9" spans="1:11" ht="51" x14ac:dyDescent="0.25">
      <c r="A9" s="21" t="s">
        <v>16</v>
      </c>
      <c r="B9" s="23" t="s">
        <v>17</v>
      </c>
      <c r="C9" s="51" t="s">
        <v>18</v>
      </c>
      <c r="D9" s="54">
        <v>6.5</v>
      </c>
      <c r="E9" s="19">
        <f t="shared" si="0"/>
        <v>7.9950000000000001</v>
      </c>
      <c r="F9" s="57" t="s">
        <v>19</v>
      </c>
      <c r="G9" s="2"/>
      <c r="H9" s="20">
        <f t="shared" si="1"/>
        <v>0</v>
      </c>
      <c r="I9" s="1"/>
      <c r="J9" s="1"/>
      <c r="K9" s="1"/>
    </row>
    <row r="10" spans="1:11" ht="38.25" x14ac:dyDescent="0.25">
      <c r="A10" s="21" t="s">
        <v>20</v>
      </c>
      <c r="B10" s="23" t="s">
        <v>21</v>
      </c>
      <c r="C10" s="51" t="s">
        <v>18</v>
      </c>
      <c r="D10" s="54">
        <v>6.5</v>
      </c>
      <c r="E10" s="19">
        <f t="shared" si="0"/>
        <v>7.9950000000000001</v>
      </c>
      <c r="F10" s="57" t="s">
        <v>22</v>
      </c>
      <c r="G10" s="2"/>
      <c r="H10" s="20">
        <f t="shared" si="1"/>
        <v>0</v>
      </c>
      <c r="I10" s="1"/>
      <c r="J10" s="1"/>
      <c r="K10" s="1"/>
    </row>
    <row r="11" spans="1:11" ht="51" x14ac:dyDescent="0.25">
      <c r="A11" s="21" t="s">
        <v>23</v>
      </c>
      <c r="B11" s="24" t="s">
        <v>24</v>
      </c>
      <c r="C11" s="50" t="s">
        <v>18</v>
      </c>
      <c r="D11" s="54">
        <v>13.49</v>
      </c>
      <c r="E11" s="19">
        <f t="shared" si="0"/>
        <v>16.592700000000001</v>
      </c>
      <c r="F11" s="57" t="s">
        <v>641</v>
      </c>
      <c r="G11" s="2"/>
      <c r="H11" s="20">
        <f t="shared" si="1"/>
        <v>0</v>
      </c>
      <c r="I11" s="1"/>
      <c r="J11" s="1"/>
      <c r="K11" s="1"/>
    </row>
    <row r="12" spans="1:11" ht="38.25" x14ac:dyDescent="0.25">
      <c r="A12" s="21" t="s">
        <v>25</v>
      </c>
      <c r="B12" s="23" t="s">
        <v>26</v>
      </c>
      <c r="C12" s="51" t="s">
        <v>27</v>
      </c>
      <c r="D12" s="54">
        <v>3.23</v>
      </c>
      <c r="E12" s="19">
        <f t="shared" si="0"/>
        <v>3.9729000000000001</v>
      </c>
      <c r="F12" s="57" t="s">
        <v>619</v>
      </c>
      <c r="G12" s="2"/>
      <c r="H12" s="20">
        <f t="shared" si="1"/>
        <v>0</v>
      </c>
      <c r="I12" s="1"/>
      <c r="J12" s="1"/>
      <c r="K12" s="1"/>
    </row>
    <row r="13" spans="1:11" ht="38.25" x14ac:dyDescent="0.25">
      <c r="A13" s="21" t="s">
        <v>28</v>
      </c>
      <c r="B13" s="24" t="s">
        <v>29</v>
      </c>
      <c r="C13" s="50" t="s">
        <v>27</v>
      </c>
      <c r="D13" s="54">
        <v>4.21</v>
      </c>
      <c r="E13" s="19">
        <f t="shared" si="0"/>
        <v>5.1783000000000001</v>
      </c>
      <c r="F13" s="57" t="s">
        <v>620</v>
      </c>
      <c r="G13" s="2"/>
      <c r="H13" s="20">
        <f t="shared" si="1"/>
        <v>0</v>
      </c>
      <c r="I13" s="1"/>
      <c r="J13" s="1"/>
      <c r="K13" s="1"/>
    </row>
    <row r="14" spans="1:11" ht="38.25" x14ac:dyDescent="0.25">
      <c r="A14" s="21" t="s">
        <v>30</v>
      </c>
      <c r="B14" s="24" t="s">
        <v>31</v>
      </c>
      <c r="C14" s="50" t="s">
        <v>27</v>
      </c>
      <c r="D14" s="54">
        <v>10.3</v>
      </c>
      <c r="E14" s="19">
        <f t="shared" si="0"/>
        <v>12.669</v>
      </c>
      <c r="F14" s="57" t="s">
        <v>621</v>
      </c>
      <c r="G14" s="2"/>
      <c r="H14" s="20">
        <f t="shared" si="1"/>
        <v>0</v>
      </c>
      <c r="I14" s="1"/>
      <c r="J14" s="1"/>
      <c r="K14" s="1"/>
    </row>
    <row r="15" spans="1:11" ht="38.25" x14ac:dyDescent="0.25">
      <c r="A15" s="21" t="s">
        <v>32</v>
      </c>
      <c r="B15" s="24" t="s">
        <v>33</v>
      </c>
      <c r="C15" s="50" t="s">
        <v>27</v>
      </c>
      <c r="D15" s="54">
        <v>3.98</v>
      </c>
      <c r="E15" s="19">
        <f t="shared" si="0"/>
        <v>4.8953999999999995</v>
      </c>
      <c r="F15" s="57" t="s">
        <v>34</v>
      </c>
      <c r="G15" s="2"/>
      <c r="H15" s="20">
        <f t="shared" si="1"/>
        <v>0</v>
      </c>
      <c r="I15" s="1"/>
      <c r="J15" s="1"/>
      <c r="K15" s="1"/>
    </row>
    <row r="16" spans="1:11" ht="38.25" x14ac:dyDescent="0.25">
      <c r="A16" s="21" t="s">
        <v>35</v>
      </c>
      <c r="B16" s="24" t="s">
        <v>36</v>
      </c>
      <c r="C16" s="51" t="s">
        <v>18</v>
      </c>
      <c r="D16" s="54">
        <v>2.29</v>
      </c>
      <c r="E16" s="19">
        <f t="shared" si="0"/>
        <v>2.8167</v>
      </c>
      <c r="F16" s="57" t="s">
        <v>37</v>
      </c>
      <c r="G16" s="2"/>
      <c r="H16" s="20">
        <f t="shared" si="1"/>
        <v>0</v>
      </c>
      <c r="I16" s="1"/>
      <c r="J16" s="1"/>
      <c r="K16" s="1"/>
    </row>
    <row r="17" spans="1:11" ht="38.25" x14ac:dyDescent="0.25">
      <c r="A17" s="21" t="s">
        <v>38</v>
      </c>
      <c r="B17" s="24" t="s">
        <v>39</v>
      </c>
      <c r="C17" s="51" t="s">
        <v>18</v>
      </c>
      <c r="D17" s="54">
        <v>1.7</v>
      </c>
      <c r="E17" s="19">
        <f t="shared" si="0"/>
        <v>2.0909999999999997</v>
      </c>
      <c r="F17" s="57" t="s">
        <v>40</v>
      </c>
      <c r="G17" s="2"/>
      <c r="H17" s="20">
        <f t="shared" si="1"/>
        <v>0</v>
      </c>
      <c r="I17" s="1"/>
      <c r="J17" s="1"/>
      <c r="K17" s="1"/>
    </row>
    <row r="18" spans="1:11" ht="38.25" x14ac:dyDescent="0.25">
      <c r="A18" s="21" t="s">
        <v>41</v>
      </c>
      <c r="B18" s="24" t="s">
        <v>42</v>
      </c>
      <c r="C18" s="50" t="s">
        <v>18</v>
      </c>
      <c r="D18" s="54">
        <v>7.03</v>
      </c>
      <c r="E18" s="19">
        <f t="shared" si="0"/>
        <v>8.6469000000000005</v>
      </c>
      <c r="F18" s="57" t="s">
        <v>43</v>
      </c>
      <c r="G18" s="2"/>
      <c r="H18" s="20">
        <f t="shared" si="1"/>
        <v>0</v>
      </c>
      <c r="I18" s="1"/>
      <c r="J18" s="1"/>
      <c r="K18" s="1"/>
    </row>
    <row r="19" spans="1:11" ht="63.75" x14ac:dyDescent="0.25">
      <c r="A19" s="21" t="s">
        <v>44</v>
      </c>
      <c r="B19" s="24" t="s">
        <v>45</v>
      </c>
      <c r="C19" s="50" t="s">
        <v>10</v>
      </c>
      <c r="D19" s="54">
        <v>2.14</v>
      </c>
      <c r="E19" s="19">
        <f t="shared" si="0"/>
        <v>2.6322000000000001</v>
      </c>
      <c r="F19" s="57" t="s">
        <v>46</v>
      </c>
      <c r="G19" s="2"/>
      <c r="H19" s="20">
        <f t="shared" si="1"/>
        <v>0</v>
      </c>
      <c r="I19" s="1"/>
      <c r="J19" s="1"/>
      <c r="K19" s="1"/>
    </row>
    <row r="20" spans="1:11" ht="51" x14ac:dyDescent="0.25">
      <c r="A20" s="21" t="s">
        <v>47</v>
      </c>
      <c r="B20" s="24" t="s">
        <v>48</v>
      </c>
      <c r="C20" s="50" t="s">
        <v>18</v>
      </c>
      <c r="D20" s="54">
        <v>68.67</v>
      </c>
      <c r="E20" s="19">
        <f t="shared" si="0"/>
        <v>84.464100000000002</v>
      </c>
      <c r="F20" s="57" t="s">
        <v>49</v>
      </c>
      <c r="G20" s="2"/>
      <c r="H20" s="20">
        <f t="shared" si="1"/>
        <v>0</v>
      </c>
      <c r="I20" s="1"/>
      <c r="J20" s="1"/>
      <c r="K20" s="1"/>
    </row>
    <row r="21" spans="1:11" ht="63.75" x14ac:dyDescent="0.25">
      <c r="A21" s="21" t="s">
        <v>50</v>
      </c>
      <c r="B21" s="24" t="s">
        <v>51</v>
      </c>
      <c r="C21" s="50" t="s">
        <v>27</v>
      </c>
      <c r="D21" s="54">
        <v>19</v>
      </c>
      <c r="E21" s="19">
        <f t="shared" si="0"/>
        <v>23.37</v>
      </c>
      <c r="F21" s="57" t="s">
        <v>52</v>
      </c>
      <c r="G21" s="2"/>
      <c r="H21" s="20">
        <f t="shared" si="1"/>
        <v>0</v>
      </c>
      <c r="I21" s="1"/>
      <c r="J21" s="1"/>
      <c r="K21" s="1"/>
    </row>
    <row r="22" spans="1:11" ht="51" x14ac:dyDescent="0.25">
      <c r="A22" s="21" t="s">
        <v>53</v>
      </c>
      <c r="B22" s="24" t="s">
        <v>54</v>
      </c>
      <c r="C22" s="50" t="s">
        <v>27</v>
      </c>
      <c r="D22" s="54">
        <v>10.84</v>
      </c>
      <c r="E22" s="19">
        <f t="shared" si="0"/>
        <v>13.3332</v>
      </c>
      <c r="F22" s="57" t="s">
        <v>55</v>
      </c>
      <c r="G22" s="2"/>
      <c r="H22" s="20">
        <f t="shared" si="1"/>
        <v>0</v>
      </c>
      <c r="I22" s="1"/>
      <c r="J22" s="1"/>
      <c r="K22" s="1"/>
    </row>
    <row r="23" spans="1:11" ht="51" x14ac:dyDescent="0.25">
      <c r="A23" s="21" t="s">
        <v>56</v>
      </c>
      <c r="B23" s="24" t="s">
        <v>57</v>
      </c>
      <c r="C23" s="50" t="s">
        <v>27</v>
      </c>
      <c r="D23" s="54">
        <v>17.829999999999998</v>
      </c>
      <c r="E23" s="19">
        <f t="shared" si="0"/>
        <v>21.930899999999998</v>
      </c>
      <c r="F23" s="57" t="s">
        <v>58</v>
      </c>
      <c r="G23" s="2"/>
      <c r="H23" s="20">
        <f t="shared" si="1"/>
        <v>0</v>
      </c>
      <c r="I23" s="1"/>
      <c r="J23" s="1"/>
      <c r="K23" s="1"/>
    </row>
    <row r="24" spans="1:11" ht="63.75" x14ac:dyDescent="0.25">
      <c r="A24" s="21" t="s">
        <v>59</v>
      </c>
      <c r="B24" s="24" t="s">
        <v>60</v>
      </c>
      <c r="C24" s="50" t="s">
        <v>27</v>
      </c>
      <c r="D24" s="54">
        <v>7.84</v>
      </c>
      <c r="E24" s="19">
        <f t="shared" si="0"/>
        <v>9.6432000000000002</v>
      </c>
      <c r="F24" s="57" t="s">
        <v>61</v>
      </c>
      <c r="G24" s="2"/>
      <c r="H24" s="20">
        <f t="shared" si="1"/>
        <v>0</v>
      </c>
      <c r="I24" s="1"/>
      <c r="J24" s="1"/>
      <c r="K24" s="1"/>
    </row>
    <row r="25" spans="1:11" ht="63.75" x14ac:dyDescent="0.25">
      <c r="A25" s="21" t="s">
        <v>62</v>
      </c>
      <c r="B25" s="24" t="s">
        <v>63</v>
      </c>
      <c r="C25" s="50" t="s">
        <v>27</v>
      </c>
      <c r="D25" s="54">
        <v>7.84</v>
      </c>
      <c r="E25" s="19">
        <f t="shared" si="0"/>
        <v>9.6432000000000002</v>
      </c>
      <c r="F25" s="57" t="s">
        <v>64</v>
      </c>
      <c r="G25" s="2"/>
      <c r="H25" s="20">
        <f t="shared" si="1"/>
        <v>0</v>
      </c>
      <c r="I25" s="1"/>
      <c r="J25" s="1"/>
      <c r="K25" s="1"/>
    </row>
    <row r="26" spans="1:11" ht="38.25" x14ac:dyDescent="0.25">
      <c r="A26" s="21" t="s">
        <v>65</v>
      </c>
      <c r="B26" s="24" t="s">
        <v>66</v>
      </c>
      <c r="C26" s="50" t="s">
        <v>67</v>
      </c>
      <c r="D26" s="54">
        <v>7.13</v>
      </c>
      <c r="E26" s="19">
        <f t="shared" si="0"/>
        <v>8.7698999999999998</v>
      </c>
      <c r="F26" s="57" t="s">
        <v>68</v>
      </c>
      <c r="G26" s="2"/>
      <c r="H26" s="20">
        <f t="shared" si="1"/>
        <v>0</v>
      </c>
      <c r="I26" s="1"/>
      <c r="J26" s="1"/>
      <c r="K26" s="1"/>
    </row>
    <row r="27" spans="1:11" ht="25.5" x14ac:dyDescent="0.25">
      <c r="A27" s="21" t="s">
        <v>69</v>
      </c>
      <c r="B27" s="24" t="s">
        <v>70</v>
      </c>
      <c r="C27" s="50" t="s">
        <v>27</v>
      </c>
      <c r="D27" s="54">
        <v>13.37</v>
      </c>
      <c r="E27" s="19">
        <f t="shared" si="0"/>
        <v>16.4451</v>
      </c>
      <c r="F27" s="57" t="s">
        <v>71</v>
      </c>
      <c r="G27" s="2"/>
      <c r="H27" s="20">
        <f t="shared" si="1"/>
        <v>0</v>
      </c>
      <c r="I27" s="1"/>
      <c r="J27" s="1"/>
      <c r="K27" s="1"/>
    </row>
    <row r="28" spans="1:11" ht="25.5" x14ac:dyDescent="0.25">
      <c r="A28" s="21" t="s">
        <v>72</v>
      </c>
      <c r="B28" s="24" t="s">
        <v>73</v>
      </c>
      <c r="C28" s="50" t="s">
        <v>10</v>
      </c>
      <c r="D28" s="54">
        <v>1.36</v>
      </c>
      <c r="E28" s="19">
        <f t="shared" si="0"/>
        <v>1.6728000000000001</v>
      </c>
      <c r="F28" s="57" t="s">
        <v>622</v>
      </c>
      <c r="G28" s="2"/>
      <c r="H28" s="20">
        <f t="shared" si="1"/>
        <v>0</v>
      </c>
      <c r="I28" s="1"/>
      <c r="J28" s="1"/>
      <c r="K28" s="1"/>
    </row>
    <row r="29" spans="1:11" ht="51" x14ac:dyDescent="0.25">
      <c r="A29" s="21" t="s">
        <v>74</v>
      </c>
      <c r="B29" s="24" t="s">
        <v>75</v>
      </c>
      <c r="C29" s="50" t="s">
        <v>27</v>
      </c>
      <c r="D29" s="54">
        <v>0.62</v>
      </c>
      <c r="E29" s="19">
        <f t="shared" si="0"/>
        <v>0.76259999999999994</v>
      </c>
      <c r="F29" s="57" t="s">
        <v>76</v>
      </c>
      <c r="G29" s="2"/>
      <c r="H29" s="20">
        <f t="shared" si="1"/>
        <v>0</v>
      </c>
      <c r="I29" s="1"/>
      <c r="J29" s="1"/>
      <c r="K29" s="1"/>
    </row>
    <row r="30" spans="1:11" ht="51" x14ac:dyDescent="0.25">
      <c r="A30" s="21" t="s">
        <v>77</v>
      </c>
      <c r="B30" s="24" t="s">
        <v>78</v>
      </c>
      <c r="C30" s="50" t="s">
        <v>27</v>
      </c>
      <c r="D30" s="54">
        <v>0.45</v>
      </c>
      <c r="E30" s="19">
        <f t="shared" si="0"/>
        <v>0.55349999999999999</v>
      </c>
      <c r="F30" s="57" t="s">
        <v>79</v>
      </c>
      <c r="G30" s="2"/>
      <c r="H30" s="20">
        <f t="shared" si="1"/>
        <v>0</v>
      </c>
      <c r="I30" s="1"/>
      <c r="J30" s="1"/>
      <c r="K30" s="1"/>
    </row>
    <row r="31" spans="1:11" ht="38.25" x14ac:dyDescent="0.25">
      <c r="A31" s="21" t="s">
        <v>80</v>
      </c>
      <c r="B31" s="24" t="s">
        <v>81</v>
      </c>
      <c r="C31" s="50" t="s">
        <v>27</v>
      </c>
      <c r="D31" s="54">
        <v>0.39</v>
      </c>
      <c r="E31" s="19">
        <f t="shared" si="0"/>
        <v>0.47970000000000002</v>
      </c>
      <c r="F31" s="57" t="s">
        <v>82</v>
      </c>
      <c r="G31" s="2"/>
      <c r="H31" s="20">
        <f t="shared" si="1"/>
        <v>0</v>
      </c>
      <c r="I31" s="1"/>
      <c r="J31" s="1"/>
      <c r="K31" s="1"/>
    </row>
    <row r="32" spans="1:11" ht="25.5" x14ac:dyDescent="0.25">
      <c r="A32" s="21" t="s">
        <v>83</v>
      </c>
      <c r="B32" s="24" t="s">
        <v>84</v>
      </c>
      <c r="C32" s="50" t="s">
        <v>27</v>
      </c>
      <c r="D32" s="54">
        <v>1.9</v>
      </c>
      <c r="E32" s="19">
        <f t="shared" si="0"/>
        <v>2.3369999999999997</v>
      </c>
      <c r="F32" s="57" t="s">
        <v>623</v>
      </c>
      <c r="G32" s="2"/>
      <c r="H32" s="20">
        <f t="shared" si="1"/>
        <v>0</v>
      </c>
      <c r="I32" s="1"/>
      <c r="J32" s="1"/>
      <c r="K32" s="1"/>
    </row>
    <row r="33" spans="1:11" ht="38.25" x14ac:dyDescent="0.25">
      <c r="A33" s="21" t="s">
        <v>85</v>
      </c>
      <c r="B33" s="24" t="s">
        <v>86</v>
      </c>
      <c r="C33" s="50" t="s">
        <v>27</v>
      </c>
      <c r="D33" s="54">
        <v>1.2</v>
      </c>
      <c r="E33" s="19">
        <f t="shared" si="0"/>
        <v>1.476</v>
      </c>
      <c r="F33" s="57" t="s">
        <v>624</v>
      </c>
      <c r="G33" s="2"/>
      <c r="H33" s="20">
        <f t="shared" si="1"/>
        <v>0</v>
      </c>
      <c r="I33" s="1"/>
      <c r="J33" s="1"/>
      <c r="K33" s="1"/>
    </row>
    <row r="34" spans="1:11" ht="25.5" x14ac:dyDescent="0.25">
      <c r="A34" s="21" t="s">
        <v>87</v>
      </c>
      <c r="B34" s="24" t="s">
        <v>88</v>
      </c>
      <c r="C34" s="50" t="s">
        <v>27</v>
      </c>
      <c r="D34" s="54">
        <v>0.99</v>
      </c>
      <c r="E34" s="19">
        <f t="shared" si="0"/>
        <v>1.2177</v>
      </c>
      <c r="F34" s="57" t="s">
        <v>89</v>
      </c>
      <c r="G34" s="2"/>
      <c r="H34" s="20">
        <f t="shared" si="1"/>
        <v>0</v>
      </c>
      <c r="I34" s="1"/>
      <c r="J34" s="1"/>
      <c r="K34" s="1"/>
    </row>
    <row r="35" spans="1:11" x14ac:dyDescent="0.25">
      <c r="A35" s="21" t="s">
        <v>90</v>
      </c>
      <c r="B35" s="24" t="s">
        <v>91</v>
      </c>
      <c r="C35" s="50" t="s">
        <v>27</v>
      </c>
      <c r="D35" s="54">
        <v>0.82</v>
      </c>
      <c r="E35" s="19">
        <f t="shared" si="0"/>
        <v>1.0085999999999999</v>
      </c>
      <c r="F35" s="57" t="s">
        <v>92</v>
      </c>
      <c r="G35" s="2"/>
      <c r="H35" s="20">
        <f t="shared" si="1"/>
        <v>0</v>
      </c>
      <c r="I35" s="1"/>
      <c r="J35" s="1"/>
      <c r="K35" s="1"/>
    </row>
    <row r="36" spans="1:11" ht="25.5" x14ac:dyDescent="0.25">
      <c r="A36" s="21" t="s">
        <v>93</v>
      </c>
      <c r="B36" s="24" t="s">
        <v>94</v>
      </c>
      <c r="C36" s="50" t="s">
        <v>10</v>
      </c>
      <c r="D36" s="54">
        <v>12.55</v>
      </c>
      <c r="E36" s="19">
        <f t="shared" si="0"/>
        <v>15.436500000000001</v>
      </c>
      <c r="F36" s="57" t="s">
        <v>95</v>
      </c>
      <c r="G36" s="2"/>
      <c r="H36" s="20">
        <f t="shared" si="1"/>
        <v>0</v>
      </c>
      <c r="I36" s="1"/>
      <c r="J36" s="1"/>
      <c r="K36" s="1"/>
    </row>
    <row r="37" spans="1:11" ht="38.25" x14ac:dyDescent="0.25">
      <c r="A37" s="21" t="s">
        <v>96</v>
      </c>
      <c r="B37" s="25" t="s">
        <v>97</v>
      </c>
      <c r="C37" s="51" t="s">
        <v>10</v>
      </c>
      <c r="D37" s="54">
        <v>15.29</v>
      </c>
      <c r="E37" s="19">
        <f t="shared" si="0"/>
        <v>18.806699999999999</v>
      </c>
      <c r="F37" s="57" t="s">
        <v>98</v>
      </c>
      <c r="G37" s="2"/>
      <c r="H37" s="20">
        <f t="shared" si="1"/>
        <v>0</v>
      </c>
      <c r="I37" s="1"/>
      <c r="J37" s="1"/>
      <c r="K37" s="1"/>
    </row>
    <row r="38" spans="1:11" ht="25.5" x14ac:dyDescent="0.25">
      <c r="A38" s="21" t="s">
        <v>99</v>
      </c>
      <c r="B38" s="24" t="s">
        <v>100</v>
      </c>
      <c r="C38" s="50" t="s">
        <v>10</v>
      </c>
      <c r="D38" s="54">
        <v>1.76</v>
      </c>
      <c r="E38" s="19">
        <f t="shared" si="0"/>
        <v>2.1648000000000001</v>
      </c>
      <c r="F38" s="57" t="s">
        <v>101</v>
      </c>
      <c r="G38" s="2"/>
      <c r="H38" s="20">
        <f t="shared" si="1"/>
        <v>0</v>
      </c>
      <c r="I38" s="1"/>
      <c r="J38" s="1"/>
      <c r="K38" s="1"/>
    </row>
    <row r="39" spans="1:11" ht="38.25" x14ac:dyDescent="0.25">
      <c r="A39" s="21" t="s">
        <v>102</v>
      </c>
      <c r="B39" s="24" t="s">
        <v>103</v>
      </c>
      <c r="C39" s="50" t="s">
        <v>27</v>
      </c>
      <c r="D39" s="54">
        <v>11.39</v>
      </c>
      <c r="E39" s="19">
        <f t="shared" si="0"/>
        <v>14.0097</v>
      </c>
      <c r="F39" s="57" t="s">
        <v>104</v>
      </c>
      <c r="G39" s="2"/>
      <c r="H39" s="20">
        <f t="shared" si="1"/>
        <v>0</v>
      </c>
      <c r="I39" s="1"/>
      <c r="J39" s="1"/>
      <c r="K39" s="1"/>
    </row>
    <row r="40" spans="1:11" ht="38.25" x14ac:dyDescent="0.25">
      <c r="A40" s="21" t="s">
        <v>105</v>
      </c>
      <c r="B40" s="24" t="s">
        <v>106</v>
      </c>
      <c r="C40" s="50" t="s">
        <v>27</v>
      </c>
      <c r="D40" s="54">
        <v>1.66</v>
      </c>
      <c r="E40" s="19">
        <f t="shared" si="0"/>
        <v>2.0417999999999998</v>
      </c>
      <c r="F40" s="57" t="s">
        <v>107</v>
      </c>
      <c r="G40" s="2"/>
      <c r="H40" s="20">
        <f t="shared" si="1"/>
        <v>0</v>
      </c>
      <c r="I40" s="1"/>
      <c r="J40" s="1"/>
      <c r="K40" s="1"/>
    </row>
    <row r="41" spans="1:11" ht="51" x14ac:dyDescent="0.25">
      <c r="A41" s="21" t="s">
        <v>108</v>
      </c>
      <c r="B41" s="24" t="s">
        <v>109</v>
      </c>
      <c r="C41" s="50" t="s">
        <v>10</v>
      </c>
      <c r="D41" s="54">
        <v>3.85</v>
      </c>
      <c r="E41" s="19">
        <f t="shared" si="0"/>
        <v>4.7355</v>
      </c>
      <c r="F41" s="57" t="s">
        <v>110</v>
      </c>
      <c r="G41" s="2"/>
      <c r="H41" s="20">
        <f t="shared" si="1"/>
        <v>0</v>
      </c>
      <c r="I41" s="1"/>
      <c r="J41" s="1"/>
      <c r="K41" s="1"/>
    </row>
    <row r="42" spans="1:11" ht="38.25" x14ac:dyDescent="0.25">
      <c r="A42" s="21" t="s">
        <v>111</v>
      </c>
      <c r="B42" s="24" t="s">
        <v>112</v>
      </c>
      <c r="C42" s="50" t="s">
        <v>27</v>
      </c>
      <c r="D42" s="54">
        <v>4.0999999999999996</v>
      </c>
      <c r="E42" s="19">
        <f t="shared" si="0"/>
        <v>5.0429999999999993</v>
      </c>
      <c r="F42" s="57" t="s">
        <v>113</v>
      </c>
      <c r="G42" s="2"/>
      <c r="H42" s="20">
        <f t="shared" si="1"/>
        <v>0</v>
      </c>
      <c r="I42" s="1"/>
      <c r="J42" s="1"/>
      <c r="K42" s="1"/>
    </row>
    <row r="43" spans="1:11" ht="51" x14ac:dyDescent="0.25">
      <c r="A43" s="21" t="s">
        <v>114</v>
      </c>
      <c r="B43" s="24" t="s">
        <v>115</v>
      </c>
      <c r="C43" s="50" t="s">
        <v>27</v>
      </c>
      <c r="D43" s="54">
        <v>13.32</v>
      </c>
      <c r="E43" s="19">
        <f t="shared" si="0"/>
        <v>16.383600000000001</v>
      </c>
      <c r="F43" s="57" t="s">
        <v>116</v>
      </c>
      <c r="G43" s="2"/>
      <c r="H43" s="20">
        <f t="shared" si="1"/>
        <v>0</v>
      </c>
      <c r="I43" s="1"/>
      <c r="J43" s="1"/>
      <c r="K43" s="1"/>
    </row>
    <row r="44" spans="1:11" ht="51" x14ac:dyDescent="0.25">
      <c r="A44" s="21" t="s">
        <v>117</v>
      </c>
      <c r="B44" s="24" t="s">
        <v>118</v>
      </c>
      <c r="C44" s="50" t="s">
        <v>10</v>
      </c>
      <c r="D44" s="54">
        <v>19.940000000000001</v>
      </c>
      <c r="E44" s="19">
        <f t="shared" si="0"/>
        <v>24.526200000000003</v>
      </c>
      <c r="F44" s="57" t="s">
        <v>625</v>
      </c>
      <c r="G44" s="2"/>
      <c r="H44" s="20">
        <f t="shared" si="1"/>
        <v>0</v>
      </c>
      <c r="I44" s="1"/>
      <c r="J44" s="1"/>
      <c r="K44" s="1"/>
    </row>
    <row r="45" spans="1:11" ht="51" x14ac:dyDescent="0.25">
      <c r="A45" s="21" t="s">
        <v>119</v>
      </c>
      <c r="B45" s="24" t="s">
        <v>120</v>
      </c>
      <c r="C45" s="50" t="s">
        <v>27</v>
      </c>
      <c r="D45" s="54">
        <v>11.72</v>
      </c>
      <c r="E45" s="19">
        <f t="shared" si="0"/>
        <v>14.415600000000001</v>
      </c>
      <c r="F45" s="57" t="s">
        <v>121</v>
      </c>
      <c r="G45" s="2"/>
      <c r="H45" s="20">
        <f t="shared" si="1"/>
        <v>0</v>
      </c>
      <c r="I45" s="1"/>
      <c r="J45" s="1"/>
      <c r="K45" s="1"/>
    </row>
    <row r="46" spans="1:11" ht="38.25" x14ac:dyDescent="0.25">
      <c r="A46" s="21" t="s">
        <v>122</v>
      </c>
      <c r="B46" s="24" t="s">
        <v>123</v>
      </c>
      <c r="C46" s="50" t="s">
        <v>10</v>
      </c>
      <c r="D46" s="54">
        <v>17.05</v>
      </c>
      <c r="E46" s="19">
        <f t="shared" si="0"/>
        <v>20.971499999999999</v>
      </c>
      <c r="F46" s="57" t="s">
        <v>124</v>
      </c>
      <c r="G46" s="2"/>
      <c r="H46" s="20">
        <f t="shared" si="1"/>
        <v>0</v>
      </c>
      <c r="I46" s="1"/>
      <c r="J46" s="1"/>
      <c r="K46" s="1"/>
    </row>
    <row r="47" spans="1:11" ht="51" x14ac:dyDescent="0.25">
      <c r="A47" s="21" t="s">
        <v>125</v>
      </c>
      <c r="B47" s="24" t="s">
        <v>126</v>
      </c>
      <c r="C47" s="50" t="s">
        <v>27</v>
      </c>
      <c r="D47" s="54">
        <v>7.28</v>
      </c>
      <c r="E47" s="19">
        <f t="shared" si="0"/>
        <v>8.9543999999999997</v>
      </c>
      <c r="F47" s="57" t="s">
        <v>127</v>
      </c>
      <c r="G47" s="2"/>
      <c r="H47" s="20">
        <f t="shared" si="1"/>
        <v>0</v>
      </c>
      <c r="I47" s="1"/>
      <c r="J47" s="1"/>
      <c r="K47" s="1"/>
    </row>
    <row r="48" spans="1:11" x14ac:dyDescent="0.25">
      <c r="A48" s="21" t="s">
        <v>128</v>
      </c>
      <c r="B48" s="24" t="s">
        <v>129</v>
      </c>
      <c r="C48" s="50" t="s">
        <v>27</v>
      </c>
      <c r="D48" s="54">
        <v>2.92</v>
      </c>
      <c r="E48" s="19">
        <f t="shared" si="0"/>
        <v>3.5915999999999997</v>
      </c>
      <c r="F48" s="57" t="s">
        <v>130</v>
      </c>
      <c r="G48" s="2"/>
      <c r="H48" s="20">
        <f t="shared" si="1"/>
        <v>0</v>
      </c>
      <c r="I48" s="1"/>
      <c r="J48" s="1"/>
      <c r="K48" s="1"/>
    </row>
    <row r="49" spans="1:11" ht="25.5" x14ac:dyDescent="0.25">
      <c r="A49" s="21" t="s">
        <v>131</v>
      </c>
      <c r="B49" s="24" t="s">
        <v>132</v>
      </c>
      <c r="C49" s="50" t="s">
        <v>10</v>
      </c>
      <c r="D49" s="54">
        <v>1.99</v>
      </c>
      <c r="E49" s="19">
        <f t="shared" si="0"/>
        <v>2.4476999999999998</v>
      </c>
      <c r="F49" s="57" t="s">
        <v>133</v>
      </c>
      <c r="G49" s="2"/>
      <c r="H49" s="20">
        <f t="shared" si="1"/>
        <v>0</v>
      </c>
      <c r="I49" s="1"/>
      <c r="J49" s="1"/>
      <c r="K49" s="1"/>
    </row>
    <row r="50" spans="1:11" ht="38.25" x14ac:dyDescent="0.25">
      <c r="A50" s="21" t="s">
        <v>134</v>
      </c>
      <c r="B50" s="23" t="s">
        <v>135</v>
      </c>
      <c r="C50" s="51" t="s">
        <v>18</v>
      </c>
      <c r="D50" s="54">
        <v>1.76</v>
      </c>
      <c r="E50" s="19">
        <f t="shared" si="0"/>
        <v>2.1648000000000001</v>
      </c>
      <c r="F50" s="57" t="s">
        <v>136</v>
      </c>
      <c r="G50" s="2"/>
      <c r="H50" s="20">
        <f t="shared" si="1"/>
        <v>0</v>
      </c>
      <c r="I50" s="1"/>
      <c r="J50" s="1"/>
      <c r="K50" s="1"/>
    </row>
    <row r="51" spans="1:11" ht="38.25" x14ac:dyDescent="0.25">
      <c r="A51" s="21" t="s">
        <v>137</v>
      </c>
      <c r="B51" s="23" t="s">
        <v>138</v>
      </c>
      <c r="C51" s="51" t="s">
        <v>18</v>
      </c>
      <c r="D51" s="54">
        <v>3.63</v>
      </c>
      <c r="E51" s="19">
        <f t="shared" si="0"/>
        <v>4.4649000000000001</v>
      </c>
      <c r="F51" s="57" t="s">
        <v>139</v>
      </c>
      <c r="G51" s="2"/>
      <c r="H51" s="20">
        <f t="shared" si="1"/>
        <v>0</v>
      </c>
      <c r="I51" s="1"/>
      <c r="J51" s="1"/>
      <c r="K51" s="1"/>
    </row>
    <row r="52" spans="1:11" ht="25.5" x14ac:dyDescent="0.25">
      <c r="A52" s="21" t="s">
        <v>140</v>
      </c>
      <c r="B52" s="23" t="s">
        <v>141</v>
      </c>
      <c r="C52" s="51" t="s">
        <v>27</v>
      </c>
      <c r="D52" s="54">
        <v>1.29</v>
      </c>
      <c r="E52" s="19">
        <f t="shared" si="0"/>
        <v>1.5867</v>
      </c>
      <c r="F52" s="57" t="s">
        <v>142</v>
      </c>
      <c r="G52" s="2"/>
      <c r="H52" s="20">
        <f t="shared" si="1"/>
        <v>0</v>
      </c>
      <c r="I52" s="1"/>
      <c r="J52" s="1"/>
      <c r="K52" s="1"/>
    </row>
    <row r="53" spans="1:11" ht="25.5" x14ac:dyDescent="0.25">
      <c r="A53" s="21" t="s">
        <v>143</v>
      </c>
      <c r="B53" s="23" t="s">
        <v>144</v>
      </c>
      <c r="C53" s="51" t="s">
        <v>18</v>
      </c>
      <c r="D53" s="54">
        <v>13.08</v>
      </c>
      <c r="E53" s="19">
        <f t="shared" si="0"/>
        <v>16.0884</v>
      </c>
      <c r="F53" s="57" t="s">
        <v>626</v>
      </c>
      <c r="G53" s="2"/>
      <c r="H53" s="20">
        <f t="shared" si="1"/>
        <v>0</v>
      </c>
      <c r="I53" s="1"/>
      <c r="J53" s="1"/>
      <c r="K53" s="1"/>
    </row>
    <row r="54" spans="1:11" ht="25.5" x14ac:dyDescent="0.25">
      <c r="A54" s="26" t="s">
        <v>145</v>
      </c>
      <c r="B54" s="27" t="s">
        <v>146</v>
      </c>
      <c r="C54" s="51" t="s">
        <v>18</v>
      </c>
      <c r="D54" s="55">
        <v>1.1200000000000001</v>
      </c>
      <c r="E54" s="47">
        <f t="shared" si="0"/>
        <v>1.3776000000000002</v>
      </c>
      <c r="F54" s="58" t="s">
        <v>147</v>
      </c>
      <c r="G54" s="2"/>
      <c r="H54" s="28">
        <f t="shared" si="1"/>
        <v>0</v>
      </c>
      <c r="I54" s="1"/>
      <c r="J54" s="1"/>
      <c r="K54" s="1"/>
    </row>
    <row r="55" spans="1:11" x14ac:dyDescent="0.25">
      <c r="A55" s="13" t="s">
        <v>148</v>
      </c>
      <c r="B55" s="29"/>
      <c r="C55" s="29"/>
      <c r="D55" s="29"/>
      <c r="E55" s="29"/>
      <c r="F55" s="29"/>
      <c r="G55" s="46"/>
      <c r="H55" s="30"/>
      <c r="I55" s="1"/>
      <c r="J55" s="1"/>
      <c r="K55" s="1"/>
    </row>
    <row r="56" spans="1:11" ht="38.25" x14ac:dyDescent="0.25">
      <c r="A56" s="31" t="s">
        <v>149</v>
      </c>
      <c r="B56" s="32" t="s">
        <v>150</v>
      </c>
      <c r="C56" s="4" t="s">
        <v>27</v>
      </c>
      <c r="D56" s="56">
        <v>1.24</v>
      </c>
      <c r="E56" s="48">
        <f t="shared" ref="E56:E73" si="2">D56*1.23</f>
        <v>1.5251999999999999</v>
      </c>
      <c r="F56" s="59" t="s">
        <v>151</v>
      </c>
      <c r="G56" s="2"/>
      <c r="H56" s="33">
        <f t="shared" si="1"/>
        <v>0</v>
      </c>
      <c r="I56" s="1"/>
      <c r="J56" s="1"/>
      <c r="K56" s="1"/>
    </row>
    <row r="57" spans="1:11" ht="25.5" x14ac:dyDescent="0.25">
      <c r="A57" s="34" t="s">
        <v>152</v>
      </c>
      <c r="B57" s="23" t="s">
        <v>153</v>
      </c>
      <c r="C57" s="51" t="s">
        <v>27</v>
      </c>
      <c r="D57" s="54">
        <v>0.92</v>
      </c>
      <c r="E57" s="19">
        <f t="shared" si="2"/>
        <v>1.1315999999999999</v>
      </c>
      <c r="F57" s="57" t="s">
        <v>154</v>
      </c>
      <c r="G57" s="2"/>
      <c r="H57" s="20">
        <f t="shared" si="1"/>
        <v>0</v>
      </c>
      <c r="I57" s="1"/>
      <c r="J57" s="1"/>
      <c r="K57" s="1"/>
    </row>
    <row r="58" spans="1:11" x14ac:dyDescent="0.25">
      <c r="A58" s="34" t="s">
        <v>155</v>
      </c>
      <c r="B58" s="24" t="s">
        <v>156</v>
      </c>
      <c r="C58" s="50" t="s">
        <v>27</v>
      </c>
      <c r="D58" s="54">
        <v>1.1200000000000001</v>
      </c>
      <c r="E58" s="19">
        <f t="shared" si="2"/>
        <v>1.3776000000000002</v>
      </c>
      <c r="F58" s="57" t="s">
        <v>627</v>
      </c>
      <c r="G58" s="2"/>
      <c r="H58" s="20">
        <f t="shared" si="1"/>
        <v>0</v>
      </c>
      <c r="I58" s="1"/>
      <c r="J58" s="1"/>
      <c r="K58" s="1"/>
    </row>
    <row r="59" spans="1:11" x14ac:dyDescent="0.25">
      <c r="A59" s="34" t="s">
        <v>157</v>
      </c>
      <c r="B59" s="24" t="s">
        <v>158</v>
      </c>
      <c r="C59" s="50" t="s">
        <v>10</v>
      </c>
      <c r="D59" s="54">
        <v>0.79</v>
      </c>
      <c r="E59" s="19">
        <f t="shared" si="2"/>
        <v>0.97170000000000001</v>
      </c>
      <c r="F59" s="57" t="s">
        <v>628</v>
      </c>
      <c r="G59" s="2"/>
      <c r="H59" s="20">
        <f t="shared" si="1"/>
        <v>0</v>
      </c>
      <c r="I59" s="1"/>
      <c r="J59" s="1"/>
      <c r="K59" s="1"/>
    </row>
    <row r="60" spans="1:11" x14ac:dyDescent="0.25">
      <c r="A60" s="34" t="s">
        <v>159</v>
      </c>
      <c r="B60" s="24" t="s">
        <v>160</v>
      </c>
      <c r="C60" s="50" t="s">
        <v>10</v>
      </c>
      <c r="D60" s="54">
        <v>3.56</v>
      </c>
      <c r="E60" s="19">
        <f t="shared" si="2"/>
        <v>4.3788</v>
      </c>
      <c r="F60" s="57" t="s">
        <v>161</v>
      </c>
      <c r="G60" s="2"/>
      <c r="H60" s="20">
        <f t="shared" si="1"/>
        <v>0</v>
      </c>
      <c r="I60" s="1"/>
      <c r="J60" s="1"/>
      <c r="K60" s="1"/>
    </row>
    <row r="61" spans="1:11" ht="38.25" x14ac:dyDescent="0.25">
      <c r="A61" s="34" t="s">
        <v>162</v>
      </c>
      <c r="B61" s="23" t="s">
        <v>163</v>
      </c>
      <c r="C61" s="51" t="s">
        <v>27</v>
      </c>
      <c r="D61" s="54">
        <v>4.5</v>
      </c>
      <c r="E61" s="19">
        <f t="shared" si="2"/>
        <v>5.5350000000000001</v>
      </c>
      <c r="F61" s="57" t="s">
        <v>164</v>
      </c>
      <c r="G61" s="2"/>
      <c r="H61" s="20">
        <f t="shared" si="1"/>
        <v>0</v>
      </c>
      <c r="I61" s="1"/>
      <c r="J61" s="1"/>
      <c r="K61" s="1"/>
    </row>
    <row r="62" spans="1:11" ht="25.5" x14ac:dyDescent="0.25">
      <c r="A62" s="34" t="s">
        <v>165</v>
      </c>
      <c r="B62" s="24" t="s">
        <v>166</v>
      </c>
      <c r="C62" s="50" t="s">
        <v>27</v>
      </c>
      <c r="D62" s="54">
        <v>11.9</v>
      </c>
      <c r="E62" s="19">
        <f t="shared" si="2"/>
        <v>14.637</v>
      </c>
      <c r="F62" s="57" t="s">
        <v>167</v>
      </c>
      <c r="G62" s="2"/>
      <c r="H62" s="20">
        <f t="shared" si="1"/>
        <v>0</v>
      </c>
      <c r="I62" s="1"/>
      <c r="J62" s="1"/>
      <c r="K62" s="1"/>
    </row>
    <row r="63" spans="1:11" ht="25.5" x14ac:dyDescent="0.25">
      <c r="A63" s="34" t="s">
        <v>168</v>
      </c>
      <c r="B63" s="23" t="s">
        <v>169</v>
      </c>
      <c r="C63" s="51" t="s">
        <v>27</v>
      </c>
      <c r="D63" s="54">
        <v>2.98</v>
      </c>
      <c r="E63" s="19">
        <f t="shared" si="2"/>
        <v>3.6654</v>
      </c>
      <c r="F63" s="57" t="s">
        <v>170</v>
      </c>
      <c r="G63" s="2"/>
      <c r="H63" s="20">
        <f t="shared" si="1"/>
        <v>0</v>
      </c>
      <c r="I63" s="1"/>
      <c r="J63" s="1"/>
      <c r="K63" s="1"/>
    </row>
    <row r="64" spans="1:11" ht="25.5" x14ac:dyDescent="0.25">
      <c r="A64" s="34" t="s">
        <v>171</v>
      </c>
      <c r="B64" s="23" t="s">
        <v>172</v>
      </c>
      <c r="C64" s="51" t="s">
        <v>27</v>
      </c>
      <c r="D64" s="54">
        <v>2.98</v>
      </c>
      <c r="E64" s="19">
        <f t="shared" si="2"/>
        <v>3.6654</v>
      </c>
      <c r="F64" s="57" t="s">
        <v>173</v>
      </c>
      <c r="G64" s="2"/>
      <c r="H64" s="20">
        <f t="shared" si="1"/>
        <v>0</v>
      </c>
      <c r="I64" s="1"/>
      <c r="J64" s="1"/>
      <c r="K64" s="1"/>
    </row>
    <row r="65" spans="1:11" x14ac:dyDescent="0.25">
      <c r="A65" s="34" t="s">
        <v>174</v>
      </c>
      <c r="B65" s="23" t="s">
        <v>175</v>
      </c>
      <c r="C65" s="51" t="s">
        <v>27</v>
      </c>
      <c r="D65" s="54">
        <v>9</v>
      </c>
      <c r="E65" s="19">
        <f t="shared" si="2"/>
        <v>11.07</v>
      </c>
      <c r="F65" s="57" t="s">
        <v>176</v>
      </c>
      <c r="G65" s="2"/>
      <c r="H65" s="20">
        <f t="shared" si="1"/>
        <v>0</v>
      </c>
      <c r="I65" s="1"/>
      <c r="J65" s="1"/>
      <c r="K65" s="1"/>
    </row>
    <row r="66" spans="1:11" ht="25.5" x14ac:dyDescent="0.25">
      <c r="A66" s="34" t="s">
        <v>177</v>
      </c>
      <c r="B66" s="24" t="s">
        <v>178</v>
      </c>
      <c r="C66" s="50" t="s">
        <v>27</v>
      </c>
      <c r="D66" s="54">
        <v>10.43</v>
      </c>
      <c r="E66" s="19">
        <f t="shared" si="2"/>
        <v>12.828899999999999</v>
      </c>
      <c r="F66" s="57" t="s">
        <v>179</v>
      </c>
      <c r="G66" s="2"/>
      <c r="H66" s="20">
        <f t="shared" si="1"/>
        <v>0</v>
      </c>
      <c r="I66" s="1"/>
      <c r="J66" s="1"/>
      <c r="K66" s="1"/>
    </row>
    <row r="67" spans="1:11" ht="25.5" x14ac:dyDescent="0.25">
      <c r="A67" s="34" t="s">
        <v>180</v>
      </c>
      <c r="B67" s="23" t="s">
        <v>181</v>
      </c>
      <c r="C67" s="51" t="s">
        <v>27</v>
      </c>
      <c r="D67" s="54">
        <v>7.03</v>
      </c>
      <c r="E67" s="19">
        <f t="shared" si="2"/>
        <v>8.6469000000000005</v>
      </c>
      <c r="F67" s="57" t="s">
        <v>182</v>
      </c>
      <c r="G67" s="2"/>
      <c r="H67" s="20">
        <f t="shared" si="1"/>
        <v>0</v>
      </c>
      <c r="I67" s="1"/>
      <c r="J67" s="1"/>
      <c r="K67" s="1"/>
    </row>
    <row r="68" spans="1:11" x14ac:dyDescent="0.25">
      <c r="A68" s="34" t="s">
        <v>183</v>
      </c>
      <c r="B68" s="24" t="s">
        <v>184</v>
      </c>
      <c r="C68" s="50" t="s">
        <v>27</v>
      </c>
      <c r="D68" s="54">
        <v>6.81</v>
      </c>
      <c r="E68" s="19">
        <f t="shared" si="2"/>
        <v>8.3762999999999987</v>
      </c>
      <c r="F68" s="57" t="s">
        <v>185</v>
      </c>
      <c r="G68" s="2"/>
      <c r="H68" s="20">
        <f t="shared" si="1"/>
        <v>0</v>
      </c>
      <c r="I68" s="1"/>
      <c r="J68" s="1"/>
      <c r="K68" s="1"/>
    </row>
    <row r="69" spans="1:11" ht="25.5" x14ac:dyDescent="0.25">
      <c r="A69" s="34" t="s">
        <v>186</v>
      </c>
      <c r="B69" s="24" t="s">
        <v>187</v>
      </c>
      <c r="C69" s="50" t="s">
        <v>27</v>
      </c>
      <c r="D69" s="54">
        <v>5.71</v>
      </c>
      <c r="E69" s="19">
        <f t="shared" si="2"/>
        <v>7.0232999999999999</v>
      </c>
      <c r="F69" s="57" t="s">
        <v>188</v>
      </c>
      <c r="G69" s="2"/>
      <c r="H69" s="20">
        <f t="shared" si="1"/>
        <v>0</v>
      </c>
      <c r="I69" s="1"/>
      <c r="J69" s="1"/>
      <c r="K69" s="1"/>
    </row>
    <row r="70" spans="1:11" ht="25.5" x14ac:dyDescent="0.25">
      <c r="A70" s="34" t="s">
        <v>189</v>
      </c>
      <c r="B70" s="23" t="s">
        <v>190</v>
      </c>
      <c r="C70" s="51" t="s">
        <v>27</v>
      </c>
      <c r="D70" s="54">
        <v>0.76</v>
      </c>
      <c r="E70" s="19">
        <f t="shared" si="2"/>
        <v>0.93479999999999996</v>
      </c>
      <c r="F70" s="57" t="s">
        <v>191</v>
      </c>
      <c r="G70" s="2"/>
      <c r="H70" s="20">
        <f t="shared" si="1"/>
        <v>0</v>
      </c>
      <c r="I70" s="1"/>
      <c r="J70" s="1"/>
      <c r="K70" s="1"/>
    </row>
    <row r="71" spans="1:11" ht="25.5" x14ac:dyDescent="0.25">
      <c r="A71" s="34" t="s">
        <v>192</v>
      </c>
      <c r="B71" s="23" t="s">
        <v>193</v>
      </c>
      <c r="C71" s="51" t="s">
        <v>27</v>
      </c>
      <c r="D71" s="54">
        <v>2.2799999999999998</v>
      </c>
      <c r="E71" s="19">
        <f t="shared" si="2"/>
        <v>2.8043999999999998</v>
      </c>
      <c r="F71" s="57" t="s">
        <v>194</v>
      </c>
      <c r="G71" s="2"/>
      <c r="H71" s="20">
        <f t="shared" ref="H71:H134" si="3">G71*D71*1.23</f>
        <v>0</v>
      </c>
      <c r="I71" s="1"/>
      <c r="J71" s="1"/>
      <c r="K71" s="1"/>
    </row>
    <row r="72" spans="1:11" x14ac:dyDescent="0.25">
      <c r="A72" s="34" t="s">
        <v>195</v>
      </c>
      <c r="B72" s="23" t="s">
        <v>196</v>
      </c>
      <c r="C72" s="51" t="s">
        <v>27</v>
      </c>
      <c r="D72" s="54">
        <v>1.23</v>
      </c>
      <c r="E72" s="19">
        <f t="shared" si="2"/>
        <v>1.5128999999999999</v>
      </c>
      <c r="F72" s="57" t="s">
        <v>197</v>
      </c>
      <c r="G72" s="2"/>
      <c r="H72" s="20">
        <f t="shared" si="3"/>
        <v>0</v>
      </c>
      <c r="I72" s="1"/>
      <c r="J72" s="1"/>
      <c r="K72" s="1"/>
    </row>
    <row r="73" spans="1:11" x14ac:dyDescent="0.25">
      <c r="A73" s="35" t="s">
        <v>198</v>
      </c>
      <c r="B73" s="36" t="s">
        <v>199</v>
      </c>
      <c r="C73" s="51" t="s">
        <v>27</v>
      </c>
      <c r="D73" s="55">
        <v>2.2799999999999998</v>
      </c>
      <c r="E73" s="47">
        <f t="shared" si="2"/>
        <v>2.8043999999999998</v>
      </c>
      <c r="F73" s="57" t="s">
        <v>200</v>
      </c>
      <c r="G73" s="2"/>
      <c r="H73" s="20">
        <f t="shared" si="3"/>
        <v>0</v>
      </c>
      <c r="I73" s="1"/>
      <c r="J73" s="1"/>
      <c r="K73" s="1"/>
    </row>
    <row r="74" spans="1:11" x14ac:dyDescent="0.25">
      <c r="A74" s="13" t="s">
        <v>201</v>
      </c>
      <c r="B74" s="29"/>
      <c r="C74" s="29"/>
      <c r="D74" s="29"/>
      <c r="E74" s="29"/>
      <c r="F74" s="29"/>
      <c r="G74" s="46"/>
      <c r="H74" s="30"/>
      <c r="I74" s="1"/>
      <c r="J74" s="1"/>
      <c r="K74" s="1"/>
    </row>
    <row r="75" spans="1:11" ht="51" x14ac:dyDescent="0.25">
      <c r="A75" s="31" t="s">
        <v>202</v>
      </c>
      <c r="B75" s="37" t="s">
        <v>203</v>
      </c>
      <c r="C75" s="50" t="s">
        <v>27</v>
      </c>
      <c r="D75" s="56">
        <v>4.62</v>
      </c>
      <c r="E75" s="48">
        <f t="shared" ref="E75:E121" si="4">D75*1.23</f>
        <v>5.6825999999999999</v>
      </c>
      <c r="F75" s="57" t="s">
        <v>204</v>
      </c>
      <c r="G75" s="2"/>
      <c r="H75" s="20">
        <f t="shared" si="3"/>
        <v>0</v>
      </c>
      <c r="I75" s="1"/>
      <c r="J75" s="1"/>
      <c r="K75" s="1"/>
    </row>
    <row r="76" spans="1:11" ht="25.5" x14ac:dyDescent="0.25">
      <c r="A76" s="34" t="s">
        <v>205</v>
      </c>
      <c r="B76" s="25" t="s">
        <v>206</v>
      </c>
      <c r="C76" s="4" t="s">
        <v>67</v>
      </c>
      <c r="D76" s="54">
        <v>7.87</v>
      </c>
      <c r="E76" s="19">
        <f t="shared" si="4"/>
        <v>9.6800999999999995</v>
      </c>
      <c r="F76" s="57" t="s">
        <v>207</v>
      </c>
      <c r="G76" s="2"/>
      <c r="H76" s="20">
        <f t="shared" si="3"/>
        <v>0</v>
      </c>
      <c r="I76" s="1"/>
      <c r="J76" s="1"/>
      <c r="K76" s="1"/>
    </row>
    <row r="77" spans="1:11" ht="25.5" x14ac:dyDescent="0.25">
      <c r="A77" s="34" t="s">
        <v>208</v>
      </c>
      <c r="B77" s="23" t="s">
        <v>209</v>
      </c>
      <c r="C77" s="51" t="s">
        <v>27</v>
      </c>
      <c r="D77" s="54">
        <v>5.28</v>
      </c>
      <c r="E77" s="19">
        <f t="shared" si="4"/>
        <v>6.4944000000000006</v>
      </c>
      <c r="F77" s="57" t="s">
        <v>210</v>
      </c>
      <c r="G77" s="2"/>
      <c r="H77" s="20">
        <f t="shared" si="3"/>
        <v>0</v>
      </c>
      <c r="I77" s="1"/>
      <c r="J77" s="1"/>
      <c r="K77" s="1"/>
    </row>
    <row r="78" spans="1:11" ht="15" customHeight="1" x14ac:dyDescent="0.25">
      <c r="A78" s="61" t="s">
        <v>211</v>
      </c>
      <c r="B78" s="63" t="s">
        <v>212</v>
      </c>
      <c r="C78" s="51" t="s">
        <v>27</v>
      </c>
      <c r="D78" s="54">
        <v>1.49</v>
      </c>
      <c r="E78" s="19">
        <f t="shared" si="4"/>
        <v>1.8327</v>
      </c>
      <c r="F78" s="57" t="s">
        <v>213</v>
      </c>
      <c r="G78" s="2"/>
      <c r="H78" s="20">
        <f t="shared" si="3"/>
        <v>0</v>
      </c>
      <c r="I78" s="1"/>
      <c r="J78" s="1"/>
      <c r="K78" s="1"/>
    </row>
    <row r="79" spans="1:11" x14ac:dyDescent="0.25">
      <c r="A79" s="69"/>
      <c r="B79" s="70"/>
      <c r="C79" s="51" t="s">
        <v>214</v>
      </c>
      <c r="D79" s="54">
        <v>8.64</v>
      </c>
      <c r="E79" s="19">
        <f t="shared" si="4"/>
        <v>10.6272</v>
      </c>
      <c r="F79" s="57" t="s">
        <v>215</v>
      </c>
      <c r="G79" s="2"/>
      <c r="H79" s="20">
        <f t="shared" si="3"/>
        <v>0</v>
      </c>
      <c r="I79" s="1"/>
      <c r="J79" s="1"/>
      <c r="K79" s="1"/>
    </row>
    <row r="80" spans="1:11" x14ac:dyDescent="0.25">
      <c r="A80" s="69"/>
      <c r="B80" s="70"/>
      <c r="C80" s="51" t="s">
        <v>216</v>
      </c>
      <c r="D80" s="54">
        <v>14.9</v>
      </c>
      <c r="E80" s="19">
        <f t="shared" si="4"/>
        <v>18.327000000000002</v>
      </c>
      <c r="F80" s="57" t="s">
        <v>217</v>
      </c>
      <c r="G80" s="2"/>
      <c r="H80" s="20">
        <f t="shared" si="3"/>
        <v>0</v>
      </c>
      <c r="I80" s="1"/>
      <c r="J80" s="1"/>
      <c r="K80" s="1"/>
    </row>
    <row r="81" spans="1:11" x14ac:dyDescent="0.25">
      <c r="A81" s="62"/>
      <c r="B81" s="64"/>
      <c r="C81" s="51" t="s">
        <v>218</v>
      </c>
      <c r="D81" s="54">
        <v>29.8</v>
      </c>
      <c r="E81" s="19">
        <f t="shared" si="4"/>
        <v>36.654000000000003</v>
      </c>
      <c r="F81" s="57" t="s">
        <v>219</v>
      </c>
      <c r="G81" s="2"/>
      <c r="H81" s="20">
        <f t="shared" si="3"/>
        <v>0</v>
      </c>
      <c r="I81" s="1"/>
      <c r="J81" s="1"/>
      <c r="K81" s="1"/>
    </row>
    <row r="82" spans="1:11" ht="38.25" x14ac:dyDescent="0.25">
      <c r="A82" s="34" t="s">
        <v>220</v>
      </c>
      <c r="B82" s="25" t="s">
        <v>221</v>
      </c>
      <c r="C82" s="4" t="s">
        <v>10</v>
      </c>
      <c r="D82" s="54">
        <v>1.17</v>
      </c>
      <c r="E82" s="19">
        <f t="shared" si="4"/>
        <v>1.4390999999999998</v>
      </c>
      <c r="F82" s="57" t="s">
        <v>222</v>
      </c>
      <c r="G82" s="2"/>
      <c r="H82" s="20">
        <f t="shared" si="3"/>
        <v>0</v>
      </c>
      <c r="I82" s="1"/>
      <c r="J82" s="1"/>
      <c r="K82" s="1"/>
    </row>
    <row r="83" spans="1:11" x14ac:dyDescent="0.25">
      <c r="A83" s="34" t="s">
        <v>223</v>
      </c>
      <c r="B83" s="39" t="s">
        <v>224</v>
      </c>
      <c r="C83" s="52" t="s">
        <v>10</v>
      </c>
      <c r="D83" s="54">
        <v>6.42</v>
      </c>
      <c r="E83" s="19">
        <f t="shared" si="4"/>
        <v>7.8965999999999994</v>
      </c>
      <c r="F83" s="57" t="s">
        <v>225</v>
      </c>
      <c r="G83" s="2"/>
      <c r="H83" s="20">
        <f t="shared" si="3"/>
        <v>0</v>
      </c>
      <c r="I83" s="1"/>
      <c r="J83" s="1"/>
      <c r="K83" s="1"/>
    </row>
    <row r="84" spans="1:11" ht="51" x14ac:dyDescent="0.25">
      <c r="A84" s="34" t="s">
        <v>226</v>
      </c>
      <c r="B84" s="23" t="s">
        <v>227</v>
      </c>
      <c r="C84" s="51" t="s">
        <v>10</v>
      </c>
      <c r="D84" s="54">
        <v>3.12</v>
      </c>
      <c r="E84" s="19">
        <f t="shared" si="4"/>
        <v>3.8376000000000001</v>
      </c>
      <c r="F84" s="57" t="s">
        <v>228</v>
      </c>
      <c r="G84" s="2"/>
      <c r="H84" s="20">
        <f t="shared" si="3"/>
        <v>0</v>
      </c>
      <c r="I84" s="1"/>
      <c r="J84" s="1"/>
      <c r="K84" s="1"/>
    </row>
    <row r="85" spans="1:11" x14ac:dyDescent="0.25">
      <c r="A85" s="34" t="s">
        <v>229</v>
      </c>
      <c r="B85" s="23" t="s">
        <v>230</v>
      </c>
      <c r="C85" s="51" t="s">
        <v>27</v>
      </c>
      <c r="D85" s="54">
        <v>3.3</v>
      </c>
      <c r="E85" s="19">
        <f t="shared" si="4"/>
        <v>4.0590000000000002</v>
      </c>
      <c r="F85" s="57" t="s">
        <v>231</v>
      </c>
      <c r="G85" s="2"/>
      <c r="H85" s="20">
        <f t="shared" si="3"/>
        <v>0</v>
      </c>
      <c r="I85" s="1"/>
      <c r="J85" s="1"/>
      <c r="K85" s="1"/>
    </row>
    <row r="86" spans="1:11" ht="51" x14ac:dyDescent="0.25">
      <c r="A86" s="34" t="s">
        <v>232</v>
      </c>
      <c r="B86" s="23" t="s">
        <v>233</v>
      </c>
      <c r="C86" s="51" t="s">
        <v>27</v>
      </c>
      <c r="D86" s="54">
        <v>1.76</v>
      </c>
      <c r="E86" s="19">
        <f t="shared" si="4"/>
        <v>2.1648000000000001</v>
      </c>
      <c r="F86" s="57" t="s">
        <v>234</v>
      </c>
      <c r="G86" s="2"/>
      <c r="H86" s="20">
        <f t="shared" si="3"/>
        <v>0</v>
      </c>
      <c r="I86" s="1"/>
      <c r="J86" s="1"/>
      <c r="K86" s="1"/>
    </row>
    <row r="87" spans="1:11" x14ac:dyDescent="0.25">
      <c r="A87" s="34" t="s">
        <v>235</v>
      </c>
      <c r="B87" s="23" t="s">
        <v>236</v>
      </c>
      <c r="C87" s="51" t="s">
        <v>27</v>
      </c>
      <c r="D87" s="54">
        <v>0.41</v>
      </c>
      <c r="E87" s="19">
        <f t="shared" si="4"/>
        <v>0.50429999999999997</v>
      </c>
      <c r="F87" s="57" t="s">
        <v>237</v>
      </c>
      <c r="G87" s="2"/>
      <c r="H87" s="20">
        <f t="shared" si="3"/>
        <v>0</v>
      </c>
      <c r="I87" s="1"/>
      <c r="J87" s="1"/>
      <c r="K87" s="1"/>
    </row>
    <row r="88" spans="1:11" ht="38.25" x14ac:dyDescent="0.25">
      <c r="A88" s="34" t="s">
        <v>238</v>
      </c>
      <c r="B88" s="23" t="s">
        <v>239</v>
      </c>
      <c r="C88" s="51" t="s">
        <v>27</v>
      </c>
      <c r="D88" s="54">
        <v>1.1599999999999999</v>
      </c>
      <c r="E88" s="19">
        <f t="shared" si="4"/>
        <v>1.4267999999999998</v>
      </c>
      <c r="F88" s="57" t="s">
        <v>240</v>
      </c>
      <c r="G88" s="2"/>
      <c r="H88" s="20">
        <f t="shared" si="3"/>
        <v>0</v>
      </c>
      <c r="I88" s="1"/>
      <c r="J88" s="1"/>
      <c r="K88" s="1"/>
    </row>
    <row r="89" spans="1:11" x14ac:dyDescent="0.25">
      <c r="A89" s="34" t="s">
        <v>241</v>
      </c>
      <c r="B89" s="23" t="s">
        <v>242</v>
      </c>
      <c r="C89" s="51" t="s">
        <v>27</v>
      </c>
      <c r="D89" s="54">
        <v>7.87</v>
      </c>
      <c r="E89" s="19">
        <f t="shared" si="4"/>
        <v>9.6800999999999995</v>
      </c>
      <c r="F89" s="57" t="s">
        <v>243</v>
      </c>
      <c r="G89" s="2"/>
      <c r="H89" s="20">
        <f t="shared" si="3"/>
        <v>0</v>
      </c>
      <c r="I89" s="1"/>
      <c r="J89" s="1"/>
      <c r="K89" s="1"/>
    </row>
    <row r="90" spans="1:11" ht="38.25" x14ac:dyDescent="0.25">
      <c r="A90" s="34" t="s">
        <v>244</v>
      </c>
      <c r="B90" s="23" t="s">
        <v>245</v>
      </c>
      <c r="C90" s="51" t="s">
        <v>10</v>
      </c>
      <c r="D90" s="54">
        <v>7.87</v>
      </c>
      <c r="E90" s="19">
        <f t="shared" si="4"/>
        <v>9.6800999999999995</v>
      </c>
      <c r="F90" s="57" t="s">
        <v>246</v>
      </c>
      <c r="G90" s="2"/>
      <c r="H90" s="20">
        <f t="shared" si="3"/>
        <v>0</v>
      </c>
      <c r="I90" s="1"/>
      <c r="J90" s="1"/>
      <c r="K90" s="1"/>
    </row>
    <row r="91" spans="1:11" x14ac:dyDescent="0.25">
      <c r="A91" s="34" t="s">
        <v>247</v>
      </c>
      <c r="B91" s="23" t="s">
        <v>248</v>
      </c>
      <c r="C91" s="51" t="s">
        <v>10</v>
      </c>
      <c r="D91" s="54">
        <v>5.17</v>
      </c>
      <c r="E91" s="19">
        <f t="shared" si="4"/>
        <v>6.3590999999999998</v>
      </c>
      <c r="F91" s="57" t="s">
        <v>249</v>
      </c>
      <c r="G91" s="2"/>
      <c r="H91" s="20">
        <f t="shared" si="3"/>
        <v>0</v>
      </c>
      <c r="I91" s="1"/>
      <c r="J91" s="1"/>
      <c r="K91" s="1"/>
    </row>
    <row r="92" spans="1:11" ht="15" customHeight="1" x14ac:dyDescent="0.25">
      <c r="A92" s="61" t="s">
        <v>250</v>
      </c>
      <c r="B92" s="71" t="s">
        <v>251</v>
      </c>
      <c r="C92" s="50" t="s">
        <v>10</v>
      </c>
      <c r="D92" s="54">
        <v>1.26</v>
      </c>
      <c r="E92" s="19">
        <f t="shared" si="4"/>
        <v>1.5498000000000001</v>
      </c>
      <c r="F92" s="57" t="s">
        <v>252</v>
      </c>
      <c r="G92" s="2"/>
      <c r="H92" s="20">
        <f t="shared" si="3"/>
        <v>0</v>
      </c>
      <c r="I92" s="1"/>
      <c r="J92" s="1"/>
      <c r="K92" s="1"/>
    </row>
    <row r="93" spans="1:11" x14ac:dyDescent="0.25">
      <c r="A93" s="69"/>
      <c r="B93" s="72"/>
      <c r="C93" s="50" t="s">
        <v>214</v>
      </c>
      <c r="D93" s="54">
        <v>8.06</v>
      </c>
      <c r="E93" s="19">
        <f t="shared" si="4"/>
        <v>9.9138000000000002</v>
      </c>
      <c r="F93" s="57" t="s">
        <v>253</v>
      </c>
      <c r="G93" s="2"/>
      <c r="H93" s="20">
        <f t="shared" si="3"/>
        <v>0</v>
      </c>
      <c r="I93" s="1"/>
      <c r="J93" s="1"/>
      <c r="K93" s="1"/>
    </row>
    <row r="94" spans="1:11" x14ac:dyDescent="0.25">
      <c r="A94" s="69"/>
      <c r="B94" s="72"/>
      <c r="C94" s="50" t="s">
        <v>216</v>
      </c>
      <c r="D94" s="54">
        <v>12.55</v>
      </c>
      <c r="E94" s="19">
        <f t="shared" si="4"/>
        <v>15.436500000000001</v>
      </c>
      <c r="F94" s="57" t="s">
        <v>254</v>
      </c>
      <c r="G94" s="2"/>
      <c r="H94" s="20">
        <f t="shared" si="3"/>
        <v>0</v>
      </c>
      <c r="I94" s="1"/>
      <c r="J94" s="1"/>
      <c r="K94" s="1"/>
    </row>
    <row r="95" spans="1:11" x14ac:dyDescent="0.25">
      <c r="A95" s="62"/>
      <c r="B95" s="73"/>
      <c r="C95" s="50" t="s">
        <v>218</v>
      </c>
      <c r="D95" s="54">
        <v>25.1</v>
      </c>
      <c r="E95" s="19">
        <f t="shared" si="4"/>
        <v>30.873000000000001</v>
      </c>
      <c r="F95" s="57" t="s">
        <v>255</v>
      </c>
      <c r="G95" s="2"/>
      <c r="H95" s="20">
        <f t="shared" si="3"/>
        <v>0</v>
      </c>
      <c r="I95" s="1"/>
      <c r="J95" s="1"/>
      <c r="K95" s="1"/>
    </row>
    <row r="96" spans="1:11" ht="51" x14ac:dyDescent="0.25">
      <c r="A96" s="34" t="s">
        <v>256</v>
      </c>
      <c r="B96" s="24" t="s">
        <v>257</v>
      </c>
      <c r="C96" s="50" t="s">
        <v>27</v>
      </c>
      <c r="D96" s="54">
        <v>0.7</v>
      </c>
      <c r="E96" s="19">
        <f t="shared" si="4"/>
        <v>0.86099999999999999</v>
      </c>
      <c r="F96" s="57" t="s">
        <v>258</v>
      </c>
      <c r="G96" s="2"/>
      <c r="H96" s="20">
        <f t="shared" si="3"/>
        <v>0</v>
      </c>
      <c r="I96" s="1"/>
      <c r="J96" s="1"/>
      <c r="K96" s="1"/>
    </row>
    <row r="97" spans="1:11" ht="51" x14ac:dyDescent="0.25">
      <c r="A97" s="34" t="s">
        <v>259</v>
      </c>
      <c r="B97" s="24" t="s">
        <v>260</v>
      </c>
      <c r="C97" s="50" t="s">
        <v>10</v>
      </c>
      <c r="D97" s="54">
        <v>2.69</v>
      </c>
      <c r="E97" s="19">
        <f t="shared" si="4"/>
        <v>3.3087</v>
      </c>
      <c r="F97" s="57" t="s">
        <v>261</v>
      </c>
      <c r="G97" s="2"/>
      <c r="H97" s="20">
        <f t="shared" si="3"/>
        <v>0</v>
      </c>
      <c r="I97" s="1"/>
      <c r="J97" s="1"/>
      <c r="K97" s="1"/>
    </row>
    <row r="98" spans="1:11" ht="25.5" x14ac:dyDescent="0.25">
      <c r="A98" s="34" t="s">
        <v>262</v>
      </c>
      <c r="B98" s="24" t="s">
        <v>263</v>
      </c>
      <c r="C98" s="50" t="s">
        <v>27</v>
      </c>
      <c r="D98" s="54">
        <v>1</v>
      </c>
      <c r="E98" s="19">
        <f t="shared" si="4"/>
        <v>1.23</v>
      </c>
      <c r="F98" s="57" t="s">
        <v>629</v>
      </c>
      <c r="G98" s="2"/>
      <c r="H98" s="20">
        <f t="shared" si="3"/>
        <v>0</v>
      </c>
      <c r="I98" s="1"/>
      <c r="J98" s="1"/>
      <c r="K98" s="1"/>
    </row>
    <row r="99" spans="1:11" x14ac:dyDescent="0.25">
      <c r="A99" s="34" t="s">
        <v>264</v>
      </c>
      <c r="B99" s="24" t="s">
        <v>265</v>
      </c>
      <c r="C99" s="50" t="s">
        <v>18</v>
      </c>
      <c r="D99" s="54">
        <v>2.76</v>
      </c>
      <c r="E99" s="19">
        <f t="shared" si="4"/>
        <v>3.3947999999999996</v>
      </c>
      <c r="F99" s="57" t="s">
        <v>266</v>
      </c>
      <c r="G99" s="2"/>
      <c r="H99" s="20">
        <f t="shared" si="3"/>
        <v>0</v>
      </c>
      <c r="I99" s="1"/>
      <c r="J99" s="1"/>
      <c r="K99" s="1"/>
    </row>
    <row r="100" spans="1:11" ht="38.25" x14ac:dyDescent="0.25">
      <c r="A100" s="34" t="s">
        <v>267</v>
      </c>
      <c r="B100" s="24" t="s">
        <v>268</v>
      </c>
      <c r="C100" s="50" t="s">
        <v>27</v>
      </c>
      <c r="D100" s="54">
        <v>0.6</v>
      </c>
      <c r="E100" s="19">
        <f t="shared" si="4"/>
        <v>0.73799999999999999</v>
      </c>
      <c r="F100" s="57" t="s">
        <v>269</v>
      </c>
      <c r="G100" s="2"/>
      <c r="H100" s="20">
        <f t="shared" si="3"/>
        <v>0</v>
      </c>
      <c r="I100" s="1"/>
      <c r="J100" s="1"/>
      <c r="K100" s="1"/>
    </row>
    <row r="101" spans="1:11" ht="38.25" x14ac:dyDescent="0.25">
      <c r="A101" s="34" t="s">
        <v>270</v>
      </c>
      <c r="B101" s="24" t="s">
        <v>271</v>
      </c>
      <c r="C101" s="50" t="s">
        <v>27</v>
      </c>
      <c r="D101" s="54">
        <v>3.16</v>
      </c>
      <c r="E101" s="19">
        <f t="shared" si="4"/>
        <v>3.8868</v>
      </c>
      <c r="F101" s="57" t="s">
        <v>272</v>
      </c>
      <c r="G101" s="2"/>
      <c r="H101" s="20">
        <f t="shared" si="3"/>
        <v>0</v>
      </c>
      <c r="I101" s="1"/>
      <c r="J101" s="1"/>
      <c r="K101" s="1"/>
    </row>
    <row r="102" spans="1:11" x14ac:dyDescent="0.25">
      <c r="A102" s="34" t="s">
        <v>273</v>
      </c>
      <c r="B102" s="23" t="s">
        <v>274</v>
      </c>
      <c r="C102" s="51" t="s">
        <v>27</v>
      </c>
      <c r="D102" s="54">
        <v>3.16</v>
      </c>
      <c r="E102" s="19">
        <f t="shared" si="4"/>
        <v>3.8868</v>
      </c>
      <c r="F102" s="57" t="s">
        <v>275</v>
      </c>
      <c r="G102" s="2"/>
      <c r="H102" s="20">
        <f t="shared" si="3"/>
        <v>0</v>
      </c>
      <c r="I102" s="1"/>
      <c r="J102" s="1"/>
      <c r="K102" s="1"/>
    </row>
    <row r="103" spans="1:11" ht="63.75" x14ac:dyDescent="0.25">
      <c r="A103" s="34" t="s">
        <v>276</v>
      </c>
      <c r="B103" s="24" t="s">
        <v>277</v>
      </c>
      <c r="C103" s="50" t="s">
        <v>27</v>
      </c>
      <c r="D103" s="54">
        <v>9.36</v>
      </c>
      <c r="E103" s="19">
        <f t="shared" si="4"/>
        <v>11.512799999999999</v>
      </c>
      <c r="F103" s="57" t="s">
        <v>642</v>
      </c>
      <c r="G103" s="2"/>
      <c r="H103" s="20">
        <f t="shared" si="3"/>
        <v>0</v>
      </c>
      <c r="I103" s="1"/>
      <c r="J103" s="1"/>
      <c r="K103" s="1"/>
    </row>
    <row r="104" spans="1:11" ht="38.25" x14ac:dyDescent="0.25">
      <c r="A104" s="34" t="s">
        <v>278</v>
      </c>
      <c r="B104" s="24" t="s">
        <v>279</v>
      </c>
      <c r="C104" s="51" t="s">
        <v>27</v>
      </c>
      <c r="D104" s="54">
        <v>1.29</v>
      </c>
      <c r="E104" s="19">
        <f t="shared" si="4"/>
        <v>1.5867</v>
      </c>
      <c r="F104" s="57" t="s">
        <v>280</v>
      </c>
      <c r="G104" s="2"/>
      <c r="H104" s="20">
        <f t="shared" si="3"/>
        <v>0</v>
      </c>
      <c r="I104" s="1"/>
      <c r="J104" s="1"/>
      <c r="K104" s="1"/>
    </row>
    <row r="105" spans="1:11" x14ac:dyDescent="0.25">
      <c r="A105" s="34" t="s">
        <v>281</v>
      </c>
      <c r="B105" s="23" t="s">
        <v>282</v>
      </c>
      <c r="C105" s="50" t="s">
        <v>27</v>
      </c>
      <c r="D105" s="54">
        <v>0.48</v>
      </c>
      <c r="E105" s="19">
        <f t="shared" si="4"/>
        <v>0.59039999999999992</v>
      </c>
      <c r="F105" s="57" t="s">
        <v>283</v>
      </c>
      <c r="G105" s="2"/>
      <c r="H105" s="20">
        <f t="shared" si="3"/>
        <v>0</v>
      </c>
      <c r="I105" s="1"/>
      <c r="J105" s="1"/>
      <c r="K105" s="1"/>
    </row>
    <row r="106" spans="1:11" x14ac:dyDescent="0.25">
      <c r="A106" s="34" t="s">
        <v>284</v>
      </c>
      <c r="B106" s="24" t="s">
        <v>285</v>
      </c>
      <c r="C106" s="51" t="s">
        <v>10</v>
      </c>
      <c r="D106" s="54">
        <v>1.26</v>
      </c>
      <c r="E106" s="19">
        <f t="shared" si="4"/>
        <v>1.5498000000000001</v>
      </c>
      <c r="F106" s="57" t="s">
        <v>286</v>
      </c>
      <c r="G106" s="2"/>
      <c r="H106" s="20">
        <f t="shared" si="3"/>
        <v>0</v>
      </c>
      <c r="I106" s="1"/>
      <c r="J106" s="1"/>
      <c r="K106" s="1"/>
    </row>
    <row r="107" spans="1:11" ht="25.5" customHeight="1" x14ac:dyDescent="0.25">
      <c r="A107" s="61" t="s">
        <v>287</v>
      </c>
      <c r="B107" s="63" t="s">
        <v>288</v>
      </c>
      <c r="C107" s="51" t="s">
        <v>27</v>
      </c>
      <c r="D107" s="54">
        <v>5.07</v>
      </c>
      <c r="E107" s="19">
        <f t="shared" si="4"/>
        <v>6.2361000000000004</v>
      </c>
      <c r="F107" s="57" t="s">
        <v>630</v>
      </c>
      <c r="G107" s="2"/>
      <c r="H107" s="20">
        <f t="shared" si="3"/>
        <v>0</v>
      </c>
      <c r="I107" s="1"/>
      <c r="J107" s="1"/>
      <c r="K107" s="1"/>
    </row>
    <row r="108" spans="1:11" ht="25.5" x14ac:dyDescent="0.25">
      <c r="A108" s="62"/>
      <c r="B108" s="64"/>
      <c r="C108" s="51" t="s">
        <v>289</v>
      </c>
      <c r="D108" s="54">
        <v>21.28</v>
      </c>
      <c r="E108" s="19">
        <f t="shared" si="4"/>
        <v>26.174400000000002</v>
      </c>
      <c r="F108" s="57" t="s">
        <v>631</v>
      </c>
      <c r="G108" s="2"/>
      <c r="H108" s="20">
        <f t="shared" si="3"/>
        <v>0</v>
      </c>
      <c r="I108" s="1"/>
      <c r="J108" s="1"/>
      <c r="K108" s="1"/>
    </row>
    <row r="109" spans="1:11" ht="63.75" x14ac:dyDescent="0.25">
      <c r="A109" s="35" t="s">
        <v>290</v>
      </c>
      <c r="B109" s="42" t="s">
        <v>291</v>
      </c>
      <c r="C109" s="51" t="s">
        <v>27</v>
      </c>
      <c r="D109" s="54">
        <v>4.5</v>
      </c>
      <c r="E109" s="19">
        <f t="shared" si="4"/>
        <v>5.5350000000000001</v>
      </c>
      <c r="F109" s="57" t="s">
        <v>632</v>
      </c>
      <c r="G109" s="2"/>
      <c r="H109" s="20">
        <f t="shared" si="3"/>
        <v>0</v>
      </c>
      <c r="I109" s="1"/>
      <c r="J109" s="1"/>
      <c r="K109" s="1"/>
    </row>
    <row r="110" spans="1:11" x14ac:dyDescent="0.25">
      <c r="A110" s="35" t="s">
        <v>292</v>
      </c>
      <c r="B110" s="24" t="s">
        <v>293</v>
      </c>
      <c r="C110" s="50" t="s">
        <v>27</v>
      </c>
      <c r="D110" s="54">
        <v>3.67</v>
      </c>
      <c r="E110" s="19">
        <f t="shared" si="4"/>
        <v>4.5141</v>
      </c>
      <c r="F110" s="57" t="s">
        <v>294</v>
      </c>
      <c r="G110" s="2"/>
      <c r="H110" s="20">
        <f t="shared" si="3"/>
        <v>0</v>
      </c>
      <c r="I110" s="1"/>
      <c r="J110" s="1"/>
      <c r="K110" s="1"/>
    </row>
    <row r="111" spans="1:11" ht="76.5" x14ac:dyDescent="0.25">
      <c r="A111" s="35" t="s">
        <v>295</v>
      </c>
      <c r="B111" s="23" t="s">
        <v>296</v>
      </c>
      <c r="C111" s="50" t="s">
        <v>27</v>
      </c>
      <c r="D111" s="54">
        <v>4</v>
      </c>
      <c r="E111" s="19">
        <f t="shared" si="4"/>
        <v>4.92</v>
      </c>
      <c r="F111" s="57" t="s">
        <v>297</v>
      </c>
      <c r="G111" s="2"/>
      <c r="H111" s="20">
        <f t="shared" si="3"/>
        <v>0</v>
      </c>
      <c r="I111" s="1"/>
      <c r="J111" s="1"/>
      <c r="K111" s="1"/>
    </row>
    <row r="112" spans="1:11" ht="25.5" x14ac:dyDescent="0.25">
      <c r="A112" s="35" t="s">
        <v>298</v>
      </c>
      <c r="B112" s="39" t="s">
        <v>299</v>
      </c>
      <c r="C112" s="51" t="s">
        <v>27</v>
      </c>
      <c r="D112" s="54">
        <v>0.4</v>
      </c>
      <c r="E112" s="19">
        <f t="shared" si="4"/>
        <v>0.49199999999999999</v>
      </c>
      <c r="F112" s="57" t="s">
        <v>300</v>
      </c>
      <c r="G112" s="2"/>
      <c r="H112" s="20">
        <f t="shared" si="3"/>
        <v>0</v>
      </c>
      <c r="I112" s="1"/>
      <c r="J112" s="1"/>
      <c r="K112" s="1"/>
    </row>
    <row r="113" spans="1:11" ht="38.25" x14ac:dyDescent="0.25">
      <c r="A113" s="35" t="s">
        <v>301</v>
      </c>
      <c r="B113" s="39" t="s">
        <v>302</v>
      </c>
      <c r="C113" s="50" t="s">
        <v>10</v>
      </c>
      <c r="D113" s="54">
        <v>10.47</v>
      </c>
      <c r="E113" s="19">
        <f t="shared" si="4"/>
        <v>12.8781</v>
      </c>
      <c r="F113" s="57" t="s">
        <v>303</v>
      </c>
      <c r="G113" s="2"/>
      <c r="H113" s="20">
        <f t="shared" si="3"/>
        <v>0</v>
      </c>
      <c r="I113" s="1"/>
      <c r="J113" s="1"/>
      <c r="K113" s="1"/>
    </row>
    <row r="114" spans="1:11" ht="25.5" x14ac:dyDescent="0.25">
      <c r="A114" s="35" t="s">
        <v>304</v>
      </c>
      <c r="B114" s="25" t="s">
        <v>305</v>
      </c>
      <c r="C114" s="51" t="s">
        <v>10</v>
      </c>
      <c r="D114" s="54">
        <v>3.29</v>
      </c>
      <c r="E114" s="19">
        <f t="shared" si="4"/>
        <v>4.0467000000000004</v>
      </c>
      <c r="F114" s="57" t="s">
        <v>306</v>
      </c>
      <c r="G114" s="2"/>
      <c r="H114" s="20">
        <f t="shared" si="3"/>
        <v>0</v>
      </c>
      <c r="I114" s="1"/>
      <c r="J114" s="1"/>
      <c r="K114" s="1"/>
    </row>
    <row r="115" spans="1:11" ht="51" x14ac:dyDescent="0.25">
      <c r="A115" s="35" t="s">
        <v>307</v>
      </c>
      <c r="B115" s="39" t="s">
        <v>308</v>
      </c>
      <c r="C115" s="50" t="s">
        <v>309</v>
      </c>
      <c r="D115" s="54">
        <v>14.66</v>
      </c>
      <c r="E115" s="19">
        <f t="shared" si="4"/>
        <v>18.0318</v>
      </c>
      <c r="F115" s="57" t="s">
        <v>310</v>
      </c>
      <c r="G115" s="2"/>
      <c r="H115" s="20">
        <f t="shared" si="3"/>
        <v>0</v>
      </c>
      <c r="I115" s="1"/>
      <c r="J115" s="1"/>
      <c r="K115" s="1"/>
    </row>
    <row r="116" spans="1:11" ht="38.25" x14ac:dyDescent="0.25">
      <c r="A116" s="35" t="s">
        <v>311</v>
      </c>
      <c r="B116" s="24" t="s">
        <v>312</v>
      </c>
      <c r="C116" s="50" t="s">
        <v>10</v>
      </c>
      <c r="D116" s="54">
        <v>1.44</v>
      </c>
      <c r="E116" s="19">
        <f t="shared" si="4"/>
        <v>1.7711999999999999</v>
      </c>
      <c r="F116" s="57" t="s">
        <v>313</v>
      </c>
      <c r="G116" s="2"/>
      <c r="H116" s="20">
        <f t="shared" si="3"/>
        <v>0</v>
      </c>
      <c r="I116" s="1"/>
      <c r="J116" s="1"/>
      <c r="K116" s="1"/>
    </row>
    <row r="117" spans="1:11" ht="38.25" x14ac:dyDescent="0.25">
      <c r="A117" s="35" t="s">
        <v>314</v>
      </c>
      <c r="B117" s="24" t="s">
        <v>315</v>
      </c>
      <c r="C117" s="50" t="s">
        <v>27</v>
      </c>
      <c r="D117" s="54">
        <v>3.79</v>
      </c>
      <c r="E117" s="19">
        <f t="shared" si="4"/>
        <v>4.6616999999999997</v>
      </c>
      <c r="F117" s="57" t="s">
        <v>316</v>
      </c>
      <c r="G117" s="2"/>
      <c r="H117" s="20">
        <f t="shared" si="3"/>
        <v>0</v>
      </c>
      <c r="I117" s="1"/>
      <c r="J117" s="1"/>
      <c r="K117" s="1"/>
    </row>
    <row r="118" spans="1:11" ht="38.25" x14ac:dyDescent="0.25">
      <c r="A118" s="35" t="s">
        <v>317</v>
      </c>
      <c r="B118" s="24" t="s">
        <v>633</v>
      </c>
      <c r="C118" s="51" t="s">
        <v>18</v>
      </c>
      <c r="D118" s="54">
        <v>11.83</v>
      </c>
      <c r="E118" s="19">
        <f t="shared" si="4"/>
        <v>14.5509</v>
      </c>
      <c r="F118" s="57" t="s">
        <v>318</v>
      </c>
      <c r="G118" s="2"/>
      <c r="H118" s="20">
        <f t="shared" si="3"/>
        <v>0</v>
      </c>
      <c r="I118" s="1"/>
      <c r="J118" s="1"/>
      <c r="K118" s="1"/>
    </row>
    <row r="119" spans="1:11" ht="25.5" x14ac:dyDescent="0.25">
      <c r="A119" s="35" t="s">
        <v>319</v>
      </c>
      <c r="B119" s="24" t="s">
        <v>320</v>
      </c>
      <c r="C119" s="50" t="s">
        <v>27</v>
      </c>
      <c r="D119" s="54">
        <v>0.91</v>
      </c>
      <c r="E119" s="19">
        <f t="shared" si="4"/>
        <v>1.1193</v>
      </c>
      <c r="F119" s="57" t="s">
        <v>321</v>
      </c>
      <c r="G119" s="2"/>
      <c r="H119" s="20">
        <f t="shared" si="3"/>
        <v>0</v>
      </c>
      <c r="I119" s="1"/>
      <c r="J119" s="1"/>
      <c r="K119" s="1"/>
    </row>
    <row r="120" spans="1:11" x14ac:dyDescent="0.25">
      <c r="A120" s="35" t="s">
        <v>322</v>
      </c>
      <c r="B120" s="24" t="s">
        <v>323</v>
      </c>
      <c r="C120" s="50" t="s">
        <v>27</v>
      </c>
      <c r="D120" s="54">
        <v>0.4</v>
      </c>
      <c r="E120" s="19">
        <f t="shared" si="4"/>
        <v>0.49199999999999999</v>
      </c>
      <c r="F120" s="57" t="s">
        <v>324</v>
      </c>
      <c r="G120" s="2"/>
      <c r="H120" s="20">
        <f t="shared" si="3"/>
        <v>0</v>
      </c>
      <c r="I120" s="1"/>
      <c r="J120" s="1"/>
      <c r="K120" s="1"/>
    </row>
    <row r="121" spans="1:11" ht="25.5" x14ac:dyDescent="0.25">
      <c r="A121" s="35" t="s">
        <v>325</v>
      </c>
      <c r="B121" s="40" t="s">
        <v>326</v>
      </c>
      <c r="C121" s="50" t="s">
        <v>27</v>
      </c>
      <c r="D121" s="55">
        <v>0.38</v>
      </c>
      <c r="E121" s="47">
        <f t="shared" si="4"/>
        <v>0.46739999999999998</v>
      </c>
      <c r="F121" s="57" t="s">
        <v>327</v>
      </c>
      <c r="G121" s="2"/>
      <c r="H121" s="20">
        <f t="shared" si="3"/>
        <v>0</v>
      </c>
      <c r="I121" s="1"/>
      <c r="J121" s="1"/>
      <c r="K121" s="1"/>
    </row>
    <row r="122" spans="1:11" x14ac:dyDescent="0.25">
      <c r="A122" s="13" t="s">
        <v>328</v>
      </c>
      <c r="B122" s="29"/>
      <c r="C122" s="29"/>
      <c r="D122" s="29"/>
      <c r="E122" s="29"/>
      <c r="F122" s="29"/>
      <c r="G122" s="46"/>
      <c r="H122" s="30"/>
      <c r="I122" s="1"/>
      <c r="J122" s="1"/>
      <c r="K122" s="1"/>
    </row>
    <row r="123" spans="1:11" x14ac:dyDescent="0.25">
      <c r="A123" s="31" t="s">
        <v>329</v>
      </c>
      <c r="B123" s="37" t="s">
        <v>330</v>
      </c>
      <c r="C123" s="50" t="s">
        <v>27</v>
      </c>
      <c r="D123" s="56">
        <v>0.28999999999999998</v>
      </c>
      <c r="E123" s="48">
        <f t="shared" ref="E123:E147" si="5">D123*1.23</f>
        <v>0.35669999999999996</v>
      </c>
      <c r="F123" s="57" t="s">
        <v>331</v>
      </c>
      <c r="G123" s="2"/>
      <c r="H123" s="20">
        <f t="shared" si="3"/>
        <v>0</v>
      </c>
      <c r="I123" s="1"/>
      <c r="J123" s="1"/>
      <c r="K123" s="1"/>
    </row>
    <row r="124" spans="1:11" x14ac:dyDescent="0.25">
      <c r="A124" s="34" t="s">
        <v>332</v>
      </c>
      <c r="B124" s="24" t="s">
        <v>333</v>
      </c>
      <c r="C124" s="50" t="s">
        <v>27</v>
      </c>
      <c r="D124" s="54">
        <v>0.13</v>
      </c>
      <c r="E124" s="19">
        <f t="shared" si="5"/>
        <v>0.15990000000000001</v>
      </c>
      <c r="F124" s="57" t="s">
        <v>334</v>
      </c>
      <c r="G124" s="2"/>
      <c r="H124" s="20">
        <f t="shared" si="3"/>
        <v>0</v>
      </c>
      <c r="I124" s="1"/>
      <c r="J124" s="1"/>
      <c r="K124" s="1"/>
    </row>
    <row r="125" spans="1:11" x14ac:dyDescent="0.25">
      <c r="A125" s="34" t="s">
        <v>335</v>
      </c>
      <c r="B125" s="24" t="s">
        <v>336</v>
      </c>
      <c r="C125" s="50" t="s">
        <v>27</v>
      </c>
      <c r="D125" s="54">
        <v>0.24</v>
      </c>
      <c r="E125" s="19">
        <f t="shared" si="5"/>
        <v>0.29519999999999996</v>
      </c>
      <c r="F125" s="57" t="s">
        <v>337</v>
      </c>
      <c r="G125" s="2"/>
      <c r="H125" s="20">
        <f t="shared" si="3"/>
        <v>0</v>
      </c>
      <c r="I125" s="1"/>
      <c r="J125" s="1"/>
      <c r="K125" s="1"/>
    </row>
    <row r="126" spans="1:11" x14ac:dyDescent="0.25">
      <c r="A126" s="34" t="s">
        <v>338</v>
      </c>
      <c r="B126" s="24" t="s">
        <v>339</v>
      </c>
      <c r="C126" s="50" t="s">
        <v>27</v>
      </c>
      <c r="D126" s="54">
        <v>0.12</v>
      </c>
      <c r="E126" s="19">
        <f t="shared" si="5"/>
        <v>0.14759999999999998</v>
      </c>
      <c r="F126" s="57" t="s">
        <v>340</v>
      </c>
      <c r="G126" s="2"/>
      <c r="H126" s="20">
        <f t="shared" si="3"/>
        <v>0</v>
      </c>
      <c r="I126" s="1"/>
      <c r="J126" s="1"/>
      <c r="K126" s="1"/>
    </row>
    <row r="127" spans="1:11" ht="25.5" x14ac:dyDescent="0.25">
      <c r="A127" s="34" t="s">
        <v>341</v>
      </c>
      <c r="B127" s="24" t="s">
        <v>342</v>
      </c>
      <c r="C127" s="50" t="s">
        <v>27</v>
      </c>
      <c r="D127" s="54">
        <v>7.0000000000000007E-2</v>
      </c>
      <c r="E127" s="19">
        <f t="shared" si="5"/>
        <v>8.610000000000001E-2</v>
      </c>
      <c r="F127" s="57" t="s">
        <v>343</v>
      </c>
      <c r="G127" s="2"/>
      <c r="H127" s="20">
        <f t="shared" si="3"/>
        <v>0</v>
      </c>
      <c r="I127" s="1"/>
      <c r="J127" s="1"/>
      <c r="K127" s="1"/>
    </row>
    <row r="128" spans="1:11" ht="25.5" x14ac:dyDescent="0.25">
      <c r="A128" s="34" t="s">
        <v>344</v>
      </c>
      <c r="B128" s="24" t="s">
        <v>345</v>
      </c>
      <c r="C128" s="50" t="s">
        <v>18</v>
      </c>
      <c r="D128" s="54">
        <v>3.15</v>
      </c>
      <c r="E128" s="19">
        <f t="shared" si="5"/>
        <v>3.8744999999999998</v>
      </c>
      <c r="F128" s="57" t="s">
        <v>346</v>
      </c>
      <c r="G128" s="2"/>
      <c r="H128" s="20">
        <f t="shared" si="3"/>
        <v>0</v>
      </c>
      <c r="I128" s="1"/>
      <c r="J128" s="1"/>
      <c r="K128" s="1"/>
    </row>
    <row r="129" spans="1:11" ht="25.5" x14ac:dyDescent="0.25">
      <c r="A129" s="34" t="s">
        <v>347</v>
      </c>
      <c r="B129" s="24" t="s">
        <v>348</v>
      </c>
      <c r="C129" s="50" t="s">
        <v>27</v>
      </c>
      <c r="D129" s="54">
        <v>7.0000000000000007E-2</v>
      </c>
      <c r="E129" s="19">
        <f t="shared" si="5"/>
        <v>8.610000000000001E-2</v>
      </c>
      <c r="F129" s="57" t="s">
        <v>349</v>
      </c>
      <c r="G129" s="2"/>
      <c r="H129" s="20">
        <f t="shared" si="3"/>
        <v>0</v>
      </c>
      <c r="I129" s="1"/>
      <c r="J129" s="1"/>
      <c r="K129" s="1"/>
    </row>
    <row r="130" spans="1:11" ht="25.5" x14ac:dyDescent="0.25">
      <c r="A130" s="34" t="s">
        <v>350</v>
      </c>
      <c r="B130" s="24" t="s">
        <v>351</v>
      </c>
      <c r="C130" s="50" t="s">
        <v>27</v>
      </c>
      <c r="D130" s="54">
        <v>0.43</v>
      </c>
      <c r="E130" s="19">
        <f t="shared" si="5"/>
        <v>0.52890000000000004</v>
      </c>
      <c r="F130" s="57" t="s">
        <v>352</v>
      </c>
      <c r="G130" s="2"/>
      <c r="H130" s="20">
        <f t="shared" si="3"/>
        <v>0</v>
      </c>
      <c r="I130" s="1"/>
      <c r="J130" s="1"/>
      <c r="K130" s="1"/>
    </row>
    <row r="131" spans="1:11" ht="25.5" x14ac:dyDescent="0.25">
      <c r="A131" s="34" t="s">
        <v>353</v>
      </c>
      <c r="B131" s="24" t="s">
        <v>354</v>
      </c>
      <c r="C131" s="50" t="s">
        <v>10</v>
      </c>
      <c r="D131" s="54">
        <v>0.48</v>
      </c>
      <c r="E131" s="19">
        <f t="shared" si="5"/>
        <v>0.59039999999999992</v>
      </c>
      <c r="F131" s="57" t="s">
        <v>355</v>
      </c>
      <c r="G131" s="2"/>
      <c r="H131" s="20">
        <f t="shared" si="3"/>
        <v>0</v>
      </c>
      <c r="I131" s="1"/>
      <c r="J131" s="1"/>
      <c r="K131" s="1"/>
    </row>
    <row r="132" spans="1:11" ht="25.5" x14ac:dyDescent="0.25">
      <c r="A132" s="34" t="s">
        <v>356</v>
      </c>
      <c r="B132" s="24" t="s">
        <v>357</v>
      </c>
      <c r="C132" s="50" t="s">
        <v>27</v>
      </c>
      <c r="D132" s="54">
        <v>0.28000000000000003</v>
      </c>
      <c r="E132" s="19">
        <f t="shared" si="5"/>
        <v>0.34440000000000004</v>
      </c>
      <c r="F132" s="57" t="s">
        <v>358</v>
      </c>
      <c r="G132" s="2"/>
      <c r="H132" s="20">
        <f t="shared" si="3"/>
        <v>0</v>
      </c>
      <c r="I132" s="1"/>
      <c r="J132" s="1"/>
      <c r="K132" s="1"/>
    </row>
    <row r="133" spans="1:11" ht="25.5" x14ac:dyDescent="0.25">
      <c r="A133" s="34" t="s">
        <v>359</v>
      </c>
      <c r="B133" s="24" t="s">
        <v>360</v>
      </c>
      <c r="C133" s="50" t="s">
        <v>27</v>
      </c>
      <c r="D133" s="54">
        <v>0.38</v>
      </c>
      <c r="E133" s="19">
        <f t="shared" si="5"/>
        <v>0.46739999999999998</v>
      </c>
      <c r="F133" s="57" t="s">
        <v>361</v>
      </c>
      <c r="G133" s="2"/>
      <c r="H133" s="20">
        <f t="shared" si="3"/>
        <v>0</v>
      </c>
      <c r="I133" s="1"/>
      <c r="J133" s="1"/>
      <c r="K133" s="1"/>
    </row>
    <row r="134" spans="1:11" ht="25.5" x14ac:dyDescent="0.25">
      <c r="A134" s="34" t="s">
        <v>362</v>
      </c>
      <c r="B134" s="24" t="s">
        <v>363</v>
      </c>
      <c r="C134" s="50" t="s">
        <v>27</v>
      </c>
      <c r="D134" s="54">
        <v>0.54</v>
      </c>
      <c r="E134" s="19">
        <f t="shared" si="5"/>
        <v>0.66420000000000001</v>
      </c>
      <c r="F134" s="57" t="s">
        <v>364</v>
      </c>
      <c r="G134" s="2"/>
      <c r="H134" s="20">
        <f t="shared" si="3"/>
        <v>0</v>
      </c>
      <c r="I134" s="1"/>
      <c r="J134" s="1"/>
      <c r="K134" s="1"/>
    </row>
    <row r="135" spans="1:11" ht="25.5" x14ac:dyDescent="0.25">
      <c r="A135" s="34" t="s">
        <v>365</v>
      </c>
      <c r="B135" s="24" t="s">
        <v>366</v>
      </c>
      <c r="C135" s="50" t="s">
        <v>27</v>
      </c>
      <c r="D135" s="54">
        <v>0.56000000000000005</v>
      </c>
      <c r="E135" s="19">
        <f t="shared" si="5"/>
        <v>0.68880000000000008</v>
      </c>
      <c r="F135" s="57" t="s">
        <v>367</v>
      </c>
      <c r="G135" s="2"/>
      <c r="H135" s="20">
        <f t="shared" ref="H135:H198" si="6">G135*D135*1.23</f>
        <v>0</v>
      </c>
      <c r="I135" s="1"/>
      <c r="J135" s="1"/>
      <c r="K135" s="1"/>
    </row>
    <row r="136" spans="1:11" ht="25.5" x14ac:dyDescent="0.25">
      <c r="A136" s="34" t="s">
        <v>368</v>
      </c>
      <c r="B136" s="24" t="s">
        <v>369</v>
      </c>
      <c r="C136" s="50" t="s">
        <v>27</v>
      </c>
      <c r="D136" s="54">
        <v>0.66</v>
      </c>
      <c r="E136" s="19">
        <f t="shared" si="5"/>
        <v>0.81180000000000008</v>
      </c>
      <c r="F136" s="57" t="s">
        <v>370</v>
      </c>
      <c r="G136" s="2"/>
      <c r="H136" s="20">
        <f t="shared" si="6"/>
        <v>0</v>
      </c>
      <c r="I136" s="1"/>
      <c r="J136" s="1"/>
      <c r="K136" s="1"/>
    </row>
    <row r="137" spans="1:11" ht="25.5" x14ac:dyDescent="0.25">
      <c r="A137" s="34" t="s">
        <v>371</v>
      </c>
      <c r="B137" s="24" t="s">
        <v>372</v>
      </c>
      <c r="C137" s="50" t="s">
        <v>27</v>
      </c>
      <c r="D137" s="54">
        <v>0.86</v>
      </c>
      <c r="E137" s="19">
        <f t="shared" si="5"/>
        <v>1.0578000000000001</v>
      </c>
      <c r="F137" s="57" t="s">
        <v>373</v>
      </c>
      <c r="G137" s="2"/>
      <c r="H137" s="20">
        <f t="shared" si="6"/>
        <v>0</v>
      </c>
      <c r="I137" s="1"/>
      <c r="J137" s="1"/>
      <c r="K137" s="1"/>
    </row>
    <row r="138" spans="1:11" ht="25.5" x14ac:dyDescent="0.25">
      <c r="A138" s="34" t="s">
        <v>374</v>
      </c>
      <c r="B138" s="24" t="s">
        <v>375</v>
      </c>
      <c r="C138" s="50" t="s">
        <v>27</v>
      </c>
      <c r="D138" s="54">
        <v>0.7</v>
      </c>
      <c r="E138" s="19">
        <f t="shared" si="5"/>
        <v>0.86099999999999999</v>
      </c>
      <c r="F138" s="57" t="s">
        <v>376</v>
      </c>
      <c r="G138" s="2"/>
      <c r="H138" s="20">
        <f t="shared" si="6"/>
        <v>0</v>
      </c>
      <c r="I138" s="1"/>
      <c r="J138" s="1"/>
      <c r="K138" s="1"/>
    </row>
    <row r="139" spans="1:11" ht="25.5" x14ac:dyDescent="0.25">
      <c r="A139" s="34" t="s">
        <v>377</v>
      </c>
      <c r="B139" s="24" t="s">
        <v>378</v>
      </c>
      <c r="C139" s="50" t="s">
        <v>27</v>
      </c>
      <c r="D139" s="54">
        <v>1.04</v>
      </c>
      <c r="E139" s="19">
        <f t="shared" si="5"/>
        <v>1.2792000000000001</v>
      </c>
      <c r="F139" s="57" t="s">
        <v>379</v>
      </c>
      <c r="G139" s="2"/>
      <c r="H139" s="20">
        <f t="shared" si="6"/>
        <v>0</v>
      </c>
      <c r="I139" s="1"/>
      <c r="J139" s="1"/>
      <c r="K139" s="1"/>
    </row>
    <row r="140" spans="1:11" ht="25.5" x14ac:dyDescent="0.25">
      <c r="A140" s="34" t="s">
        <v>380</v>
      </c>
      <c r="B140" s="24" t="s">
        <v>381</v>
      </c>
      <c r="C140" s="50" t="s">
        <v>27</v>
      </c>
      <c r="D140" s="54">
        <v>0.65</v>
      </c>
      <c r="E140" s="19">
        <f t="shared" si="5"/>
        <v>0.79949999999999999</v>
      </c>
      <c r="F140" s="57" t="s">
        <v>382</v>
      </c>
      <c r="G140" s="2"/>
      <c r="H140" s="20">
        <f t="shared" si="6"/>
        <v>0</v>
      </c>
      <c r="I140" s="1"/>
      <c r="J140" s="1"/>
      <c r="K140" s="1"/>
    </row>
    <row r="141" spans="1:11" ht="25.5" x14ac:dyDescent="0.25">
      <c r="A141" s="34" t="s">
        <v>383</v>
      </c>
      <c r="B141" s="23" t="s">
        <v>384</v>
      </c>
      <c r="C141" s="51" t="s">
        <v>10</v>
      </c>
      <c r="D141" s="54">
        <v>7.0000000000000007E-2</v>
      </c>
      <c r="E141" s="19">
        <f t="shared" si="5"/>
        <v>8.610000000000001E-2</v>
      </c>
      <c r="F141" s="57" t="s">
        <v>385</v>
      </c>
      <c r="G141" s="2"/>
      <c r="H141" s="20">
        <f t="shared" si="6"/>
        <v>0</v>
      </c>
      <c r="I141" s="1"/>
      <c r="J141" s="1"/>
      <c r="K141" s="1"/>
    </row>
    <row r="142" spans="1:11" ht="25.5" x14ac:dyDescent="0.25">
      <c r="A142" s="34" t="s">
        <v>386</v>
      </c>
      <c r="B142" s="24" t="s">
        <v>387</v>
      </c>
      <c r="C142" s="51" t="s">
        <v>27</v>
      </c>
      <c r="D142" s="54">
        <v>0.24</v>
      </c>
      <c r="E142" s="19">
        <f t="shared" si="5"/>
        <v>0.29519999999999996</v>
      </c>
      <c r="F142" s="57" t="s">
        <v>388</v>
      </c>
      <c r="G142" s="2"/>
      <c r="H142" s="20">
        <f t="shared" si="6"/>
        <v>0</v>
      </c>
      <c r="I142" s="1"/>
      <c r="J142" s="1"/>
      <c r="K142" s="1"/>
    </row>
    <row r="143" spans="1:11" ht="25.5" x14ac:dyDescent="0.25">
      <c r="A143" s="34" t="s">
        <v>389</v>
      </c>
      <c r="B143" s="25" t="s">
        <v>390</v>
      </c>
      <c r="C143" s="4" t="s">
        <v>10</v>
      </c>
      <c r="D143" s="54">
        <v>0.46</v>
      </c>
      <c r="E143" s="19">
        <f t="shared" si="5"/>
        <v>0.56579999999999997</v>
      </c>
      <c r="F143" s="57" t="s">
        <v>391</v>
      </c>
      <c r="G143" s="2"/>
      <c r="H143" s="20">
        <f t="shared" si="6"/>
        <v>0</v>
      </c>
      <c r="I143" s="1"/>
      <c r="J143" s="1"/>
      <c r="K143" s="1"/>
    </row>
    <row r="144" spans="1:11" ht="25.5" x14ac:dyDescent="0.25">
      <c r="A144" s="34" t="s">
        <v>392</v>
      </c>
      <c r="B144" s="25" t="s">
        <v>393</v>
      </c>
      <c r="C144" s="4" t="s">
        <v>18</v>
      </c>
      <c r="D144" s="54">
        <v>4.88</v>
      </c>
      <c r="E144" s="19">
        <f t="shared" si="5"/>
        <v>6.0023999999999997</v>
      </c>
      <c r="F144" s="57" t="s">
        <v>394</v>
      </c>
      <c r="G144" s="2"/>
      <c r="H144" s="20">
        <f t="shared" si="6"/>
        <v>0</v>
      </c>
      <c r="I144" s="1"/>
      <c r="J144" s="1"/>
      <c r="K144" s="1"/>
    </row>
    <row r="145" spans="1:11" ht="25.5" x14ac:dyDescent="0.25">
      <c r="A145" s="34" t="s">
        <v>395</v>
      </c>
      <c r="B145" s="25" t="s">
        <v>396</v>
      </c>
      <c r="C145" s="4" t="s">
        <v>18</v>
      </c>
      <c r="D145" s="54">
        <v>4.88</v>
      </c>
      <c r="E145" s="19">
        <f t="shared" si="5"/>
        <v>6.0023999999999997</v>
      </c>
      <c r="F145" s="57" t="s">
        <v>397</v>
      </c>
      <c r="G145" s="2"/>
      <c r="H145" s="20">
        <f t="shared" si="6"/>
        <v>0</v>
      </c>
      <c r="I145" s="1"/>
      <c r="J145" s="1"/>
      <c r="K145" s="1"/>
    </row>
    <row r="146" spans="1:11" ht="25.5" x14ac:dyDescent="0.25">
      <c r="A146" s="34" t="s">
        <v>398</v>
      </c>
      <c r="B146" s="25" t="s">
        <v>399</v>
      </c>
      <c r="C146" s="4" t="s">
        <v>18</v>
      </c>
      <c r="D146" s="54">
        <v>4.88</v>
      </c>
      <c r="E146" s="19">
        <f t="shared" si="5"/>
        <v>6.0023999999999997</v>
      </c>
      <c r="F146" s="57" t="s">
        <v>400</v>
      </c>
      <c r="G146" s="2"/>
      <c r="H146" s="20">
        <f t="shared" si="6"/>
        <v>0</v>
      </c>
      <c r="I146" s="1"/>
      <c r="J146" s="1"/>
      <c r="K146" s="1"/>
    </row>
    <row r="147" spans="1:11" ht="25.5" x14ac:dyDescent="0.25">
      <c r="A147" s="35" t="s">
        <v>401</v>
      </c>
      <c r="B147" s="27" t="s">
        <v>402</v>
      </c>
      <c r="C147" s="4" t="s">
        <v>10</v>
      </c>
      <c r="D147" s="55">
        <v>22.24</v>
      </c>
      <c r="E147" s="47">
        <f t="shared" si="5"/>
        <v>27.355199999999996</v>
      </c>
      <c r="F147" s="57" t="s">
        <v>403</v>
      </c>
      <c r="G147" s="2"/>
      <c r="H147" s="20">
        <f t="shared" si="6"/>
        <v>0</v>
      </c>
      <c r="I147" s="1"/>
      <c r="J147" s="1"/>
      <c r="K147" s="1"/>
    </row>
    <row r="148" spans="1:11" x14ac:dyDescent="0.25">
      <c r="A148" s="13" t="s">
        <v>404</v>
      </c>
      <c r="B148" s="29"/>
      <c r="C148" s="29"/>
      <c r="D148" s="29"/>
      <c r="E148" s="29"/>
      <c r="F148" s="29"/>
      <c r="G148" s="46"/>
      <c r="H148" s="30"/>
      <c r="I148" s="1"/>
      <c r="J148" s="1"/>
      <c r="K148" s="1"/>
    </row>
    <row r="149" spans="1:11" ht="25.5" x14ac:dyDescent="0.25">
      <c r="A149" s="17" t="s">
        <v>405</v>
      </c>
      <c r="B149" s="32" t="s">
        <v>613</v>
      </c>
      <c r="C149" s="4" t="s">
        <v>10</v>
      </c>
      <c r="D149" s="56">
        <v>15</v>
      </c>
      <c r="E149" s="48">
        <f t="shared" ref="E149:E212" si="7">D149*1.23</f>
        <v>18.45</v>
      </c>
      <c r="F149" s="57" t="s">
        <v>406</v>
      </c>
      <c r="G149" s="2"/>
      <c r="H149" s="20">
        <f>G149*D149*1.23</f>
        <v>0</v>
      </c>
      <c r="I149" s="1"/>
      <c r="J149" s="1"/>
      <c r="K149" s="1"/>
    </row>
    <row r="150" spans="1:11" ht="38.25" x14ac:dyDescent="0.25">
      <c r="A150" s="21" t="s">
        <v>407</v>
      </c>
      <c r="B150" s="24" t="s">
        <v>408</v>
      </c>
      <c r="C150" s="50" t="s">
        <v>27</v>
      </c>
      <c r="D150" s="54">
        <v>7.51</v>
      </c>
      <c r="E150" s="19">
        <f t="shared" si="7"/>
        <v>9.2372999999999994</v>
      </c>
      <c r="F150" s="57" t="s">
        <v>409</v>
      </c>
      <c r="G150" s="2"/>
      <c r="H150" s="20">
        <f t="shared" si="6"/>
        <v>0</v>
      </c>
      <c r="I150" s="1"/>
      <c r="J150" s="1"/>
      <c r="K150" s="1"/>
    </row>
    <row r="151" spans="1:11" ht="25.5" x14ac:dyDescent="0.25">
      <c r="A151" s="21" t="s">
        <v>410</v>
      </c>
      <c r="B151" s="39" t="s">
        <v>411</v>
      </c>
      <c r="C151" s="50" t="s">
        <v>412</v>
      </c>
      <c r="D151" s="54">
        <v>0.16</v>
      </c>
      <c r="E151" s="19">
        <f t="shared" si="7"/>
        <v>0.1968</v>
      </c>
      <c r="F151" s="57" t="s">
        <v>413</v>
      </c>
      <c r="G151" s="2"/>
      <c r="H151" s="20">
        <f t="shared" si="6"/>
        <v>0</v>
      </c>
      <c r="I151" s="1"/>
      <c r="J151" s="1"/>
      <c r="K151" s="1"/>
    </row>
    <row r="152" spans="1:11" x14ac:dyDescent="0.25">
      <c r="A152" s="21" t="s">
        <v>414</v>
      </c>
      <c r="B152" s="39" t="s">
        <v>415</v>
      </c>
      <c r="C152" s="50" t="s">
        <v>18</v>
      </c>
      <c r="D152" s="54">
        <v>9.5</v>
      </c>
      <c r="E152" s="19">
        <f t="shared" si="7"/>
        <v>11.685</v>
      </c>
      <c r="F152" s="57" t="s">
        <v>416</v>
      </c>
      <c r="G152" s="2"/>
      <c r="H152" s="20">
        <f t="shared" si="6"/>
        <v>0</v>
      </c>
      <c r="I152" s="1"/>
      <c r="J152" s="1"/>
      <c r="K152" s="1"/>
    </row>
    <row r="153" spans="1:11" ht="25.5" x14ac:dyDescent="0.25">
      <c r="A153" s="21" t="s">
        <v>417</v>
      </c>
      <c r="B153" s="39" t="s">
        <v>418</v>
      </c>
      <c r="C153" s="50" t="s">
        <v>18</v>
      </c>
      <c r="D153" s="54">
        <v>13.5</v>
      </c>
      <c r="E153" s="19">
        <f t="shared" si="7"/>
        <v>16.605</v>
      </c>
      <c r="F153" s="57" t="s">
        <v>419</v>
      </c>
      <c r="G153" s="2"/>
      <c r="H153" s="20">
        <f t="shared" si="6"/>
        <v>0</v>
      </c>
      <c r="I153" s="1"/>
      <c r="J153" s="1"/>
      <c r="K153" s="1"/>
    </row>
    <row r="154" spans="1:11" ht="25.5" x14ac:dyDescent="0.25">
      <c r="A154" s="21" t="s">
        <v>420</v>
      </c>
      <c r="B154" s="39" t="s">
        <v>421</v>
      </c>
      <c r="C154" s="50" t="s">
        <v>18</v>
      </c>
      <c r="D154" s="54">
        <v>28</v>
      </c>
      <c r="E154" s="19">
        <f t="shared" si="7"/>
        <v>34.44</v>
      </c>
      <c r="F154" s="57" t="s">
        <v>422</v>
      </c>
      <c r="G154" s="2"/>
      <c r="H154" s="20">
        <f t="shared" si="6"/>
        <v>0</v>
      </c>
      <c r="I154" s="1"/>
      <c r="J154" s="1"/>
      <c r="K154" s="1"/>
    </row>
    <row r="155" spans="1:11" ht="25.5" x14ac:dyDescent="0.25">
      <c r="A155" s="21" t="s">
        <v>423</v>
      </c>
      <c r="B155" s="39" t="s">
        <v>424</v>
      </c>
      <c r="C155" s="50" t="s">
        <v>18</v>
      </c>
      <c r="D155" s="54">
        <v>6.15</v>
      </c>
      <c r="E155" s="19">
        <f t="shared" si="7"/>
        <v>7.5645000000000007</v>
      </c>
      <c r="F155" s="57" t="s">
        <v>425</v>
      </c>
      <c r="G155" s="2"/>
      <c r="H155" s="20">
        <f t="shared" si="6"/>
        <v>0</v>
      </c>
      <c r="I155" s="1"/>
      <c r="J155" s="1"/>
      <c r="K155" s="1"/>
    </row>
    <row r="156" spans="1:11" ht="25.5" x14ac:dyDescent="0.25">
      <c r="A156" s="21" t="s">
        <v>426</v>
      </c>
      <c r="B156" s="39" t="s">
        <v>427</v>
      </c>
      <c r="C156" s="50" t="s">
        <v>10</v>
      </c>
      <c r="D156" s="54">
        <v>4.6900000000000004</v>
      </c>
      <c r="E156" s="19">
        <f t="shared" si="7"/>
        <v>5.7687000000000008</v>
      </c>
      <c r="F156" s="57" t="s">
        <v>428</v>
      </c>
      <c r="G156" s="2"/>
      <c r="H156" s="20">
        <f t="shared" si="6"/>
        <v>0</v>
      </c>
      <c r="I156" s="1"/>
      <c r="J156" s="1"/>
      <c r="K156" s="1"/>
    </row>
    <row r="157" spans="1:11" x14ac:dyDescent="0.25">
      <c r="A157" s="21" t="s">
        <v>429</v>
      </c>
      <c r="B157" s="24" t="s">
        <v>430</v>
      </c>
      <c r="C157" s="50" t="s">
        <v>27</v>
      </c>
      <c r="D157" s="54">
        <v>0.84</v>
      </c>
      <c r="E157" s="19">
        <f t="shared" si="7"/>
        <v>1.0331999999999999</v>
      </c>
      <c r="F157" s="57" t="s">
        <v>431</v>
      </c>
      <c r="G157" s="2"/>
      <c r="H157" s="20">
        <f t="shared" si="6"/>
        <v>0</v>
      </c>
      <c r="I157" s="1"/>
      <c r="J157" s="1"/>
      <c r="K157" s="1"/>
    </row>
    <row r="158" spans="1:11" x14ac:dyDescent="0.25">
      <c r="A158" s="21" t="s">
        <v>432</v>
      </c>
      <c r="B158" s="24" t="s">
        <v>433</v>
      </c>
      <c r="C158" s="50" t="s">
        <v>27</v>
      </c>
      <c r="D158" s="54">
        <v>0.67</v>
      </c>
      <c r="E158" s="19">
        <f t="shared" si="7"/>
        <v>0.82410000000000005</v>
      </c>
      <c r="F158" s="57" t="s">
        <v>434</v>
      </c>
      <c r="G158" s="2"/>
      <c r="H158" s="20">
        <f t="shared" si="6"/>
        <v>0</v>
      </c>
      <c r="I158" s="1"/>
      <c r="J158" s="1"/>
      <c r="K158" s="1"/>
    </row>
    <row r="159" spans="1:11" x14ac:dyDescent="0.25">
      <c r="A159" s="21" t="s">
        <v>435</v>
      </c>
      <c r="B159" s="23" t="s">
        <v>436</v>
      </c>
      <c r="C159" s="51" t="s">
        <v>27</v>
      </c>
      <c r="D159" s="54">
        <v>2.95</v>
      </c>
      <c r="E159" s="19">
        <f t="shared" si="7"/>
        <v>3.6285000000000003</v>
      </c>
      <c r="F159" s="57" t="s">
        <v>437</v>
      </c>
      <c r="G159" s="2"/>
      <c r="H159" s="20">
        <f t="shared" si="6"/>
        <v>0</v>
      </c>
      <c r="I159" s="1"/>
      <c r="J159" s="1"/>
      <c r="K159" s="1"/>
    </row>
    <row r="160" spans="1:11" ht="38.25" x14ac:dyDescent="0.25">
      <c r="A160" s="21" t="s">
        <v>438</v>
      </c>
      <c r="B160" s="23" t="s">
        <v>439</v>
      </c>
      <c r="C160" s="51" t="s">
        <v>27</v>
      </c>
      <c r="D160" s="54">
        <v>2.4500000000000002</v>
      </c>
      <c r="E160" s="19">
        <f t="shared" si="7"/>
        <v>3.0135000000000001</v>
      </c>
      <c r="F160" s="57" t="s">
        <v>440</v>
      </c>
      <c r="G160" s="2"/>
      <c r="H160" s="20">
        <f t="shared" si="6"/>
        <v>0</v>
      </c>
      <c r="I160" s="1"/>
      <c r="J160" s="1"/>
      <c r="K160" s="1"/>
    </row>
    <row r="161" spans="1:11" ht="25.5" x14ac:dyDescent="0.25">
      <c r="A161" s="21" t="s">
        <v>441</v>
      </c>
      <c r="B161" s="24" t="s">
        <v>442</v>
      </c>
      <c r="C161" s="50" t="s">
        <v>27</v>
      </c>
      <c r="D161" s="54">
        <v>6.07</v>
      </c>
      <c r="E161" s="19">
        <f t="shared" si="7"/>
        <v>7.4661</v>
      </c>
      <c r="F161" s="57" t="s">
        <v>634</v>
      </c>
      <c r="G161" s="2"/>
      <c r="H161" s="20">
        <f t="shared" si="6"/>
        <v>0</v>
      </c>
      <c r="I161" s="1"/>
      <c r="J161" s="1"/>
      <c r="K161" s="1"/>
    </row>
    <row r="162" spans="1:11" x14ac:dyDescent="0.25">
      <c r="A162" s="21" t="s">
        <v>443</v>
      </c>
      <c r="B162" s="24" t="s">
        <v>444</v>
      </c>
      <c r="C162" s="50" t="s">
        <v>27</v>
      </c>
      <c r="D162" s="54">
        <v>0.85</v>
      </c>
      <c r="E162" s="19">
        <f t="shared" si="7"/>
        <v>1.0454999999999999</v>
      </c>
      <c r="F162" s="57" t="s">
        <v>445</v>
      </c>
      <c r="G162" s="2"/>
      <c r="H162" s="20">
        <f t="shared" si="6"/>
        <v>0</v>
      </c>
      <c r="I162" s="1"/>
      <c r="J162" s="1"/>
      <c r="K162" s="1"/>
    </row>
    <row r="163" spans="1:11" ht="25.5" x14ac:dyDescent="0.25">
      <c r="A163" s="21" t="s">
        <v>446</v>
      </c>
      <c r="B163" s="24" t="s">
        <v>447</v>
      </c>
      <c r="C163" s="50" t="s">
        <v>18</v>
      </c>
      <c r="D163" s="54">
        <v>4.0999999999999996</v>
      </c>
      <c r="E163" s="19">
        <f t="shared" si="7"/>
        <v>5.0429999999999993</v>
      </c>
      <c r="F163" s="57" t="s">
        <v>643</v>
      </c>
      <c r="G163" s="2"/>
      <c r="H163" s="20">
        <f t="shared" si="6"/>
        <v>0</v>
      </c>
      <c r="I163" s="1"/>
      <c r="J163" s="1"/>
      <c r="K163" s="1"/>
    </row>
    <row r="164" spans="1:11" ht="25.5" x14ac:dyDescent="0.25">
      <c r="A164" s="21" t="s">
        <v>448</v>
      </c>
      <c r="B164" s="24" t="s">
        <v>449</v>
      </c>
      <c r="C164" s="50" t="s">
        <v>309</v>
      </c>
      <c r="D164" s="54">
        <v>8.1300000000000008</v>
      </c>
      <c r="E164" s="19">
        <f t="shared" si="7"/>
        <v>9.9999000000000002</v>
      </c>
      <c r="F164" s="57" t="s">
        <v>450</v>
      </c>
      <c r="G164" s="2"/>
      <c r="H164" s="20">
        <f t="shared" si="6"/>
        <v>0</v>
      </c>
      <c r="I164" s="1"/>
      <c r="J164" s="1"/>
      <c r="K164" s="1"/>
    </row>
    <row r="165" spans="1:11" ht="25.5" x14ac:dyDescent="0.25">
      <c r="A165" s="21" t="s">
        <v>451</v>
      </c>
      <c r="B165" s="24" t="s">
        <v>452</v>
      </c>
      <c r="C165" s="50" t="s">
        <v>309</v>
      </c>
      <c r="D165" s="54">
        <v>11.76</v>
      </c>
      <c r="E165" s="19">
        <f t="shared" si="7"/>
        <v>14.4648</v>
      </c>
      <c r="F165" s="57" t="s">
        <v>453</v>
      </c>
      <c r="G165" s="2"/>
      <c r="H165" s="20">
        <f t="shared" si="6"/>
        <v>0</v>
      </c>
      <c r="I165" s="1"/>
      <c r="J165" s="1"/>
      <c r="K165" s="1"/>
    </row>
    <row r="166" spans="1:11" ht="63.75" x14ac:dyDescent="0.25">
      <c r="A166" s="21" t="s">
        <v>454</v>
      </c>
      <c r="B166" s="24" t="s">
        <v>455</v>
      </c>
      <c r="C166" s="50" t="s">
        <v>18</v>
      </c>
      <c r="D166" s="54">
        <v>3.52</v>
      </c>
      <c r="E166" s="19">
        <f t="shared" si="7"/>
        <v>4.3296000000000001</v>
      </c>
      <c r="F166" s="57" t="s">
        <v>456</v>
      </c>
      <c r="G166" s="2"/>
      <c r="H166" s="20">
        <f t="shared" si="6"/>
        <v>0</v>
      </c>
      <c r="I166" s="1"/>
      <c r="J166" s="1"/>
      <c r="K166" s="1"/>
    </row>
    <row r="167" spans="1:11" ht="76.5" x14ac:dyDescent="0.25">
      <c r="A167" s="21" t="s">
        <v>457</v>
      </c>
      <c r="B167" s="24" t="s">
        <v>458</v>
      </c>
      <c r="C167" s="50" t="s">
        <v>18</v>
      </c>
      <c r="D167" s="54">
        <v>15.4</v>
      </c>
      <c r="E167" s="19">
        <f t="shared" si="7"/>
        <v>18.942</v>
      </c>
      <c r="F167" s="57" t="s">
        <v>459</v>
      </c>
      <c r="G167" s="2"/>
      <c r="H167" s="20">
        <f t="shared" si="6"/>
        <v>0</v>
      </c>
      <c r="I167" s="1"/>
      <c r="J167" s="1"/>
      <c r="K167" s="1"/>
    </row>
    <row r="168" spans="1:11" ht="25.5" x14ac:dyDescent="0.25">
      <c r="A168" s="21" t="s">
        <v>460</v>
      </c>
      <c r="B168" s="24" t="s">
        <v>461</v>
      </c>
      <c r="C168" s="50" t="s">
        <v>18</v>
      </c>
      <c r="D168" s="54">
        <v>14</v>
      </c>
      <c r="E168" s="19">
        <f t="shared" si="7"/>
        <v>17.22</v>
      </c>
      <c r="F168" s="57" t="s">
        <v>644</v>
      </c>
      <c r="G168" s="2"/>
      <c r="H168" s="20">
        <f t="shared" si="6"/>
        <v>0</v>
      </c>
      <c r="I168" s="1"/>
      <c r="J168" s="1"/>
      <c r="K168" s="1"/>
    </row>
    <row r="169" spans="1:11" ht="25.5" x14ac:dyDescent="0.25">
      <c r="A169" s="21" t="s">
        <v>462</v>
      </c>
      <c r="B169" s="24" t="s">
        <v>463</v>
      </c>
      <c r="C169" s="50" t="s">
        <v>18</v>
      </c>
      <c r="D169" s="54">
        <v>2.7</v>
      </c>
      <c r="E169" s="19">
        <f t="shared" si="7"/>
        <v>3.3210000000000002</v>
      </c>
      <c r="F169" s="57" t="s">
        <v>464</v>
      </c>
      <c r="G169" s="2"/>
      <c r="H169" s="20">
        <f t="shared" si="6"/>
        <v>0</v>
      </c>
      <c r="I169" s="1"/>
      <c r="J169" s="1"/>
      <c r="K169" s="1"/>
    </row>
    <row r="170" spans="1:11" ht="38.25" x14ac:dyDescent="0.25">
      <c r="A170" s="21" t="s">
        <v>465</v>
      </c>
      <c r="B170" s="24" t="s">
        <v>466</v>
      </c>
      <c r="C170" s="50" t="s">
        <v>309</v>
      </c>
      <c r="D170" s="54">
        <v>4.1500000000000004</v>
      </c>
      <c r="E170" s="19">
        <f t="shared" si="7"/>
        <v>5.1045000000000007</v>
      </c>
      <c r="F170" s="57" t="s">
        <v>467</v>
      </c>
      <c r="G170" s="2"/>
      <c r="H170" s="20">
        <f t="shared" si="6"/>
        <v>0</v>
      </c>
      <c r="I170" s="1"/>
      <c r="J170" s="1"/>
      <c r="K170" s="1"/>
    </row>
    <row r="171" spans="1:11" ht="51" x14ac:dyDescent="0.25">
      <c r="A171" s="21" t="s">
        <v>468</v>
      </c>
      <c r="B171" s="24" t="s">
        <v>469</v>
      </c>
      <c r="C171" s="50" t="s">
        <v>27</v>
      </c>
      <c r="D171" s="54">
        <v>8.8000000000000007</v>
      </c>
      <c r="E171" s="19">
        <f t="shared" si="7"/>
        <v>10.824</v>
      </c>
      <c r="F171" s="57" t="s">
        <v>635</v>
      </c>
      <c r="G171" s="2"/>
      <c r="H171" s="20">
        <f t="shared" si="6"/>
        <v>0</v>
      </c>
      <c r="I171" s="1"/>
      <c r="J171" s="1"/>
      <c r="K171" s="1"/>
    </row>
    <row r="172" spans="1:11" ht="38.25" x14ac:dyDescent="0.25">
      <c r="A172" s="21" t="s">
        <v>470</v>
      </c>
      <c r="B172" s="24" t="s">
        <v>471</v>
      </c>
      <c r="C172" s="50" t="s">
        <v>27</v>
      </c>
      <c r="D172" s="54">
        <v>0.49</v>
      </c>
      <c r="E172" s="19">
        <f t="shared" si="7"/>
        <v>0.60270000000000001</v>
      </c>
      <c r="F172" s="57" t="s">
        <v>472</v>
      </c>
      <c r="G172" s="2"/>
      <c r="H172" s="20">
        <f t="shared" si="6"/>
        <v>0</v>
      </c>
      <c r="I172" s="1"/>
      <c r="J172" s="1"/>
      <c r="K172" s="1"/>
    </row>
    <row r="173" spans="1:11" ht="38.25" x14ac:dyDescent="0.25">
      <c r="A173" s="21" t="s">
        <v>473</v>
      </c>
      <c r="B173" s="24" t="s">
        <v>474</v>
      </c>
      <c r="C173" s="50" t="s">
        <v>27</v>
      </c>
      <c r="D173" s="54">
        <v>0.81</v>
      </c>
      <c r="E173" s="19">
        <f t="shared" si="7"/>
        <v>0.99630000000000007</v>
      </c>
      <c r="F173" s="57" t="s">
        <v>475</v>
      </c>
      <c r="G173" s="2"/>
      <c r="H173" s="20">
        <f t="shared" si="6"/>
        <v>0</v>
      </c>
      <c r="I173" s="1"/>
      <c r="J173" s="1"/>
      <c r="K173" s="1"/>
    </row>
    <row r="174" spans="1:11" ht="25.5" x14ac:dyDescent="0.25">
      <c r="A174" s="21" t="s">
        <v>476</v>
      </c>
      <c r="B174" s="24" t="s">
        <v>477</v>
      </c>
      <c r="C174" s="50" t="s">
        <v>27</v>
      </c>
      <c r="D174" s="54">
        <v>0.21</v>
      </c>
      <c r="E174" s="19">
        <f t="shared" si="7"/>
        <v>0.25829999999999997</v>
      </c>
      <c r="F174" s="57" t="s">
        <v>478</v>
      </c>
      <c r="G174" s="2"/>
      <c r="H174" s="20">
        <f t="shared" si="6"/>
        <v>0</v>
      </c>
      <c r="I174" s="1"/>
      <c r="J174" s="1"/>
      <c r="K174" s="1"/>
    </row>
    <row r="175" spans="1:11" ht="25.5" x14ac:dyDescent="0.25">
      <c r="A175" s="21" t="s">
        <v>479</v>
      </c>
      <c r="B175" s="24" t="s">
        <v>480</v>
      </c>
      <c r="C175" s="50" t="s">
        <v>27</v>
      </c>
      <c r="D175" s="54">
        <v>0.33</v>
      </c>
      <c r="E175" s="19">
        <f t="shared" si="7"/>
        <v>0.40590000000000004</v>
      </c>
      <c r="F175" s="57" t="s">
        <v>481</v>
      </c>
      <c r="G175" s="2"/>
      <c r="H175" s="20">
        <f t="shared" si="6"/>
        <v>0</v>
      </c>
      <c r="I175" s="1"/>
      <c r="J175" s="1"/>
      <c r="K175" s="1"/>
    </row>
    <row r="176" spans="1:11" ht="25.5" x14ac:dyDescent="0.25">
      <c r="A176" s="21" t="s">
        <v>482</v>
      </c>
      <c r="B176" s="24" t="s">
        <v>483</v>
      </c>
      <c r="C176" s="50" t="s">
        <v>27</v>
      </c>
      <c r="D176" s="54">
        <v>0.23</v>
      </c>
      <c r="E176" s="19">
        <f t="shared" si="7"/>
        <v>0.28289999999999998</v>
      </c>
      <c r="F176" s="57" t="s">
        <v>484</v>
      </c>
      <c r="G176" s="2"/>
      <c r="H176" s="20">
        <f t="shared" si="6"/>
        <v>0</v>
      </c>
      <c r="I176" s="1"/>
      <c r="J176" s="1"/>
      <c r="K176" s="1"/>
    </row>
    <row r="177" spans="1:11" x14ac:dyDescent="0.25">
      <c r="A177" s="21" t="s">
        <v>485</v>
      </c>
      <c r="B177" s="24" t="s">
        <v>486</v>
      </c>
      <c r="C177" s="50" t="s">
        <v>18</v>
      </c>
      <c r="D177" s="54">
        <v>0.52</v>
      </c>
      <c r="E177" s="19">
        <f t="shared" si="7"/>
        <v>0.63960000000000006</v>
      </c>
      <c r="F177" s="57" t="s">
        <v>487</v>
      </c>
      <c r="G177" s="2"/>
      <c r="H177" s="20">
        <f t="shared" si="6"/>
        <v>0</v>
      </c>
      <c r="I177" s="1"/>
      <c r="J177" s="1"/>
      <c r="K177" s="1"/>
    </row>
    <row r="178" spans="1:11" x14ac:dyDescent="0.25">
      <c r="A178" s="21" t="s">
        <v>488</v>
      </c>
      <c r="B178" s="24" t="s">
        <v>489</v>
      </c>
      <c r="C178" s="50" t="s">
        <v>18</v>
      </c>
      <c r="D178" s="54">
        <v>0.81</v>
      </c>
      <c r="E178" s="19">
        <f t="shared" si="7"/>
        <v>0.99630000000000007</v>
      </c>
      <c r="F178" s="57" t="s">
        <v>490</v>
      </c>
      <c r="G178" s="2"/>
      <c r="H178" s="20">
        <f t="shared" si="6"/>
        <v>0</v>
      </c>
      <c r="I178" s="1"/>
      <c r="J178" s="1"/>
      <c r="K178" s="1"/>
    </row>
    <row r="179" spans="1:11" ht="25.5" x14ac:dyDescent="0.25">
      <c r="A179" s="21" t="s">
        <v>491</v>
      </c>
      <c r="B179" s="23" t="s">
        <v>492</v>
      </c>
      <c r="C179" s="51" t="s">
        <v>27</v>
      </c>
      <c r="D179" s="54">
        <v>11.7</v>
      </c>
      <c r="E179" s="19">
        <f t="shared" si="7"/>
        <v>14.390999999999998</v>
      </c>
      <c r="F179" s="57" t="s">
        <v>493</v>
      </c>
      <c r="G179" s="2"/>
      <c r="H179" s="20">
        <f t="shared" si="6"/>
        <v>0</v>
      </c>
      <c r="I179" s="1"/>
      <c r="J179" s="1"/>
      <c r="K179" s="1"/>
    </row>
    <row r="180" spans="1:11" ht="25.5" x14ac:dyDescent="0.25">
      <c r="A180" s="21" t="s">
        <v>494</v>
      </c>
      <c r="B180" s="23" t="s">
        <v>495</v>
      </c>
      <c r="C180" s="51" t="s">
        <v>10</v>
      </c>
      <c r="D180" s="54">
        <v>6.33</v>
      </c>
      <c r="E180" s="19">
        <f t="shared" si="7"/>
        <v>7.7858999999999998</v>
      </c>
      <c r="F180" s="57" t="s">
        <v>645</v>
      </c>
      <c r="G180" s="2"/>
      <c r="H180" s="20">
        <f t="shared" si="6"/>
        <v>0</v>
      </c>
      <c r="I180" s="1"/>
      <c r="J180" s="1"/>
      <c r="K180" s="1"/>
    </row>
    <row r="181" spans="1:11" ht="25.5" x14ac:dyDescent="0.25">
      <c r="A181" s="21" t="s">
        <v>496</v>
      </c>
      <c r="B181" s="24" t="s">
        <v>497</v>
      </c>
      <c r="C181" s="50" t="s">
        <v>27</v>
      </c>
      <c r="D181" s="54">
        <v>31.14</v>
      </c>
      <c r="E181" s="19">
        <f t="shared" si="7"/>
        <v>38.302199999999999</v>
      </c>
      <c r="F181" s="57" t="s">
        <v>498</v>
      </c>
      <c r="G181" s="2"/>
      <c r="H181" s="20">
        <f t="shared" si="6"/>
        <v>0</v>
      </c>
      <c r="I181" s="1"/>
      <c r="J181" s="1"/>
      <c r="K181" s="1"/>
    </row>
    <row r="182" spans="1:11" ht="38.25" x14ac:dyDescent="0.25">
      <c r="A182" s="21" t="s">
        <v>499</v>
      </c>
      <c r="B182" s="24" t="s">
        <v>500</v>
      </c>
      <c r="C182" s="50" t="s">
        <v>27</v>
      </c>
      <c r="D182" s="54">
        <v>52.83</v>
      </c>
      <c r="E182" s="19">
        <f t="shared" si="7"/>
        <v>64.980899999999991</v>
      </c>
      <c r="F182" s="57" t="s">
        <v>501</v>
      </c>
      <c r="G182" s="2"/>
      <c r="H182" s="20">
        <f t="shared" si="6"/>
        <v>0</v>
      </c>
      <c r="I182" s="1"/>
      <c r="J182" s="1"/>
      <c r="K182" s="1"/>
    </row>
    <row r="183" spans="1:11" ht="25.5" x14ac:dyDescent="0.25">
      <c r="A183" s="21" t="s">
        <v>502</v>
      </c>
      <c r="B183" s="24" t="s">
        <v>503</v>
      </c>
      <c r="C183" s="50" t="s">
        <v>27</v>
      </c>
      <c r="D183" s="54">
        <v>25.6</v>
      </c>
      <c r="E183" s="19">
        <f t="shared" si="7"/>
        <v>31.488</v>
      </c>
      <c r="F183" s="57" t="s">
        <v>504</v>
      </c>
      <c r="G183" s="2"/>
      <c r="H183" s="20">
        <f t="shared" si="6"/>
        <v>0</v>
      </c>
      <c r="I183" s="1"/>
      <c r="J183" s="1"/>
      <c r="K183" s="1"/>
    </row>
    <row r="184" spans="1:11" x14ac:dyDescent="0.25">
      <c r="A184" s="21" t="s">
        <v>505</v>
      </c>
      <c r="B184" s="24" t="s">
        <v>506</v>
      </c>
      <c r="C184" s="50" t="s">
        <v>27</v>
      </c>
      <c r="D184" s="54">
        <v>1.05</v>
      </c>
      <c r="E184" s="19">
        <f t="shared" si="7"/>
        <v>1.2915000000000001</v>
      </c>
      <c r="F184" s="57" t="s">
        <v>646</v>
      </c>
      <c r="G184" s="2"/>
      <c r="H184" s="20">
        <f t="shared" si="6"/>
        <v>0</v>
      </c>
      <c r="I184" s="1"/>
      <c r="J184" s="1"/>
      <c r="K184" s="1"/>
    </row>
    <row r="185" spans="1:11" ht="25.5" x14ac:dyDescent="0.25">
      <c r="A185" s="21" t="s">
        <v>507</v>
      </c>
      <c r="B185" s="23" t="s">
        <v>508</v>
      </c>
      <c r="C185" s="51" t="s">
        <v>509</v>
      </c>
      <c r="D185" s="54">
        <v>3.32</v>
      </c>
      <c r="E185" s="19">
        <f t="shared" si="7"/>
        <v>4.0835999999999997</v>
      </c>
      <c r="F185" s="57" t="s">
        <v>647</v>
      </c>
      <c r="G185" s="2"/>
      <c r="H185" s="20">
        <f t="shared" si="6"/>
        <v>0</v>
      </c>
      <c r="I185" s="1"/>
      <c r="J185" s="1"/>
      <c r="K185" s="1"/>
    </row>
    <row r="186" spans="1:11" ht="25.5" x14ac:dyDescent="0.25">
      <c r="A186" s="21" t="s">
        <v>510</v>
      </c>
      <c r="B186" s="24" t="s">
        <v>511</v>
      </c>
      <c r="C186" s="50" t="s">
        <v>309</v>
      </c>
      <c r="D186" s="54">
        <v>2.61</v>
      </c>
      <c r="E186" s="19">
        <f t="shared" si="7"/>
        <v>3.2102999999999997</v>
      </c>
      <c r="F186" s="57" t="s">
        <v>512</v>
      </c>
      <c r="G186" s="2"/>
      <c r="H186" s="20">
        <f t="shared" si="6"/>
        <v>0</v>
      </c>
      <c r="I186" s="1"/>
      <c r="J186" s="1"/>
      <c r="K186" s="1"/>
    </row>
    <row r="187" spans="1:11" x14ac:dyDescent="0.25">
      <c r="A187" s="21" t="s">
        <v>513</v>
      </c>
      <c r="B187" s="24" t="s">
        <v>514</v>
      </c>
      <c r="C187" s="50" t="s">
        <v>18</v>
      </c>
      <c r="D187" s="54">
        <v>0.41</v>
      </c>
      <c r="E187" s="19">
        <f t="shared" si="7"/>
        <v>0.50429999999999997</v>
      </c>
      <c r="F187" s="57" t="s">
        <v>515</v>
      </c>
      <c r="G187" s="2"/>
      <c r="H187" s="20">
        <f t="shared" si="6"/>
        <v>0</v>
      </c>
      <c r="I187" s="1"/>
      <c r="J187" s="1"/>
      <c r="K187" s="1"/>
    </row>
    <row r="188" spans="1:11" x14ac:dyDescent="0.25">
      <c r="A188" s="21" t="s">
        <v>516</v>
      </c>
      <c r="B188" s="24" t="s">
        <v>517</v>
      </c>
      <c r="C188" s="50" t="s">
        <v>18</v>
      </c>
      <c r="D188" s="54">
        <v>1.1599999999999999</v>
      </c>
      <c r="E188" s="19">
        <f t="shared" si="7"/>
        <v>1.4267999999999998</v>
      </c>
      <c r="F188" s="57" t="s">
        <v>518</v>
      </c>
      <c r="G188" s="2"/>
      <c r="H188" s="20">
        <f t="shared" si="6"/>
        <v>0</v>
      </c>
      <c r="I188" s="1"/>
      <c r="J188" s="1"/>
      <c r="K188" s="1"/>
    </row>
    <row r="189" spans="1:11" ht="25.5" x14ac:dyDescent="0.25">
      <c r="A189" s="21" t="s">
        <v>519</v>
      </c>
      <c r="B189" s="24" t="s">
        <v>520</v>
      </c>
      <c r="C189" s="50" t="s">
        <v>18</v>
      </c>
      <c r="D189" s="54">
        <v>0.55000000000000004</v>
      </c>
      <c r="E189" s="19">
        <f t="shared" si="7"/>
        <v>0.67649999999999999</v>
      </c>
      <c r="F189" s="57" t="s">
        <v>521</v>
      </c>
      <c r="G189" s="2"/>
      <c r="H189" s="20">
        <f t="shared" si="6"/>
        <v>0</v>
      </c>
      <c r="I189" s="1"/>
      <c r="J189" s="1"/>
      <c r="K189" s="1"/>
    </row>
    <row r="190" spans="1:11" x14ac:dyDescent="0.25">
      <c r="A190" s="21" t="s">
        <v>522</v>
      </c>
      <c r="B190" s="24" t="s">
        <v>523</v>
      </c>
      <c r="C190" s="50" t="s">
        <v>18</v>
      </c>
      <c r="D190" s="54">
        <v>1.2</v>
      </c>
      <c r="E190" s="19">
        <f t="shared" si="7"/>
        <v>1.476</v>
      </c>
      <c r="F190" s="57" t="s">
        <v>524</v>
      </c>
      <c r="G190" s="2"/>
      <c r="H190" s="20">
        <f t="shared" si="6"/>
        <v>0</v>
      </c>
      <c r="I190" s="1"/>
      <c r="J190" s="1"/>
      <c r="K190" s="1"/>
    </row>
    <row r="191" spans="1:11" x14ac:dyDescent="0.25">
      <c r="A191" s="21" t="s">
        <v>525</v>
      </c>
      <c r="B191" s="39" t="s">
        <v>526</v>
      </c>
      <c r="C191" s="50" t="s">
        <v>10</v>
      </c>
      <c r="D191" s="54">
        <v>9.33</v>
      </c>
      <c r="E191" s="19">
        <f t="shared" si="7"/>
        <v>11.475899999999999</v>
      </c>
      <c r="F191" s="57" t="s">
        <v>527</v>
      </c>
      <c r="G191" s="2"/>
      <c r="H191" s="20">
        <f t="shared" si="6"/>
        <v>0</v>
      </c>
      <c r="I191" s="1"/>
      <c r="J191" s="1"/>
      <c r="K191" s="1"/>
    </row>
    <row r="192" spans="1:11" x14ac:dyDescent="0.25">
      <c r="A192" s="21" t="s">
        <v>528</v>
      </c>
      <c r="B192" s="24" t="s">
        <v>529</v>
      </c>
      <c r="C192" s="50" t="s">
        <v>27</v>
      </c>
      <c r="D192" s="54">
        <v>2.68</v>
      </c>
      <c r="E192" s="19">
        <f t="shared" si="7"/>
        <v>3.2964000000000002</v>
      </c>
      <c r="F192" s="57" t="s">
        <v>530</v>
      </c>
      <c r="G192" s="2"/>
      <c r="H192" s="20">
        <f t="shared" si="6"/>
        <v>0</v>
      </c>
      <c r="I192" s="1"/>
      <c r="J192" s="1"/>
      <c r="K192" s="1"/>
    </row>
    <row r="193" spans="1:11" x14ac:dyDescent="0.25">
      <c r="A193" s="21" t="s">
        <v>531</v>
      </c>
      <c r="B193" s="24" t="s">
        <v>532</v>
      </c>
      <c r="C193" s="50" t="s">
        <v>27</v>
      </c>
      <c r="D193" s="54">
        <v>0.44</v>
      </c>
      <c r="E193" s="19">
        <f t="shared" si="7"/>
        <v>0.54120000000000001</v>
      </c>
      <c r="F193" s="57" t="s">
        <v>533</v>
      </c>
      <c r="G193" s="2"/>
      <c r="H193" s="20">
        <f t="shared" si="6"/>
        <v>0</v>
      </c>
      <c r="I193" s="1"/>
      <c r="J193" s="1"/>
      <c r="K193" s="1"/>
    </row>
    <row r="194" spans="1:11" x14ac:dyDescent="0.25">
      <c r="A194" s="21" t="s">
        <v>534</v>
      </c>
      <c r="B194" s="24" t="s">
        <v>535</v>
      </c>
      <c r="C194" s="50" t="s">
        <v>27</v>
      </c>
      <c r="D194" s="54">
        <v>0.96</v>
      </c>
      <c r="E194" s="19">
        <f t="shared" si="7"/>
        <v>1.1807999999999998</v>
      </c>
      <c r="F194" s="57" t="s">
        <v>536</v>
      </c>
      <c r="G194" s="2"/>
      <c r="H194" s="20">
        <f t="shared" si="6"/>
        <v>0</v>
      </c>
      <c r="I194" s="1"/>
      <c r="J194" s="1"/>
      <c r="K194" s="1"/>
    </row>
    <row r="195" spans="1:11" x14ac:dyDescent="0.25">
      <c r="A195" s="21" t="s">
        <v>537</v>
      </c>
      <c r="B195" s="23" t="s">
        <v>538</v>
      </c>
      <c r="C195" s="50" t="s">
        <v>27</v>
      </c>
      <c r="D195" s="54">
        <v>2.2599999999999998</v>
      </c>
      <c r="E195" s="19">
        <f t="shared" si="7"/>
        <v>2.7797999999999998</v>
      </c>
      <c r="F195" s="57" t="s">
        <v>539</v>
      </c>
      <c r="G195" s="2"/>
      <c r="H195" s="20">
        <f t="shared" si="6"/>
        <v>0</v>
      </c>
      <c r="I195" s="1"/>
      <c r="J195" s="1"/>
      <c r="K195" s="1"/>
    </row>
    <row r="196" spans="1:11" x14ac:dyDescent="0.25">
      <c r="A196" s="21" t="s">
        <v>540</v>
      </c>
      <c r="B196" s="23" t="s">
        <v>541</v>
      </c>
      <c r="C196" s="50" t="s">
        <v>27</v>
      </c>
      <c r="D196" s="54">
        <v>4.55</v>
      </c>
      <c r="E196" s="19">
        <f t="shared" si="7"/>
        <v>5.5964999999999998</v>
      </c>
      <c r="F196" s="57" t="s">
        <v>542</v>
      </c>
      <c r="G196" s="2"/>
      <c r="H196" s="20">
        <f t="shared" si="6"/>
        <v>0</v>
      </c>
      <c r="I196" s="1"/>
      <c r="J196" s="1"/>
      <c r="K196" s="1"/>
    </row>
    <row r="197" spans="1:11" ht="25.5" x14ac:dyDescent="0.25">
      <c r="A197" s="21" t="s">
        <v>543</v>
      </c>
      <c r="B197" s="39" t="s">
        <v>544</v>
      </c>
      <c r="C197" s="50" t="s">
        <v>10</v>
      </c>
      <c r="D197" s="54">
        <v>1.94</v>
      </c>
      <c r="E197" s="19">
        <f t="shared" si="7"/>
        <v>2.3862000000000001</v>
      </c>
      <c r="F197" s="57" t="s">
        <v>636</v>
      </c>
      <c r="G197" s="2"/>
      <c r="H197" s="20">
        <f t="shared" si="6"/>
        <v>0</v>
      </c>
      <c r="I197" s="1"/>
      <c r="J197" s="1"/>
      <c r="K197" s="1"/>
    </row>
    <row r="198" spans="1:11" x14ac:dyDescent="0.25">
      <c r="A198" s="21" t="s">
        <v>545</v>
      </c>
      <c r="B198" s="24" t="s">
        <v>546</v>
      </c>
      <c r="C198" s="50" t="s">
        <v>27</v>
      </c>
      <c r="D198" s="54">
        <v>0.15</v>
      </c>
      <c r="E198" s="19">
        <f t="shared" si="7"/>
        <v>0.1845</v>
      </c>
      <c r="F198" s="57" t="s">
        <v>547</v>
      </c>
      <c r="G198" s="2"/>
      <c r="H198" s="20">
        <f t="shared" si="6"/>
        <v>0</v>
      </c>
      <c r="I198" s="1"/>
      <c r="J198" s="1"/>
      <c r="K198" s="1"/>
    </row>
    <row r="199" spans="1:11" ht="25.5" x14ac:dyDescent="0.25">
      <c r="A199" s="21" t="s">
        <v>548</v>
      </c>
      <c r="B199" s="24" t="s">
        <v>549</v>
      </c>
      <c r="C199" s="50" t="s">
        <v>27</v>
      </c>
      <c r="D199" s="54">
        <v>15.47</v>
      </c>
      <c r="E199" s="19">
        <f t="shared" si="7"/>
        <v>19.028100000000002</v>
      </c>
      <c r="F199" s="57" t="s">
        <v>550</v>
      </c>
      <c r="G199" s="2"/>
      <c r="H199" s="20">
        <f t="shared" ref="H199:H223" si="8">G199*D199*1.23</f>
        <v>0</v>
      </c>
      <c r="I199" s="1"/>
      <c r="J199" s="1"/>
      <c r="K199" s="1"/>
    </row>
    <row r="200" spans="1:11" x14ac:dyDescent="0.25">
      <c r="A200" s="21" t="s">
        <v>551</v>
      </c>
      <c r="B200" s="24" t="s">
        <v>552</v>
      </c>
      <c r="C200" s="50" t="s">
        <v>10</v>
      </c>
      <c r="D200" s="54">
        <v>2.5</v>
      </c>
      <c r="E200" s="19">
        <f t="shared" si="7"/>
        <v>3.0750000000000002</v>
      </c>
      <c r="F200" s="57" t="s">
        <v>553</v>
      </c>
      <c r="G200" s="2"/>
      <c r="H200" s="20">
        <f t="shared" si="8"/>
        <v>0</v>
      </c>
      <c r="I200" s="1"/>
      <c r="J200" s="1"/>
      <c r="K200" s="1"/>
    </row>
    <row r="201" spans="1:11" ht="25.5" x14ac:dyDescent="0.25">
      <c r="A201" s="21" t="s">
        <v>554</v>
      </c>
      <c r="B201" s="24" t="s">
        <v>555</v>
      </c>
      <c r="C201" s="50" t="s">
        <v>27</v>
      </c>
      <c r="D201" s="54">
        <v>5.94</v>
      </c>
      <c r="E201" s="19">
        <f t="shared" si="7"/>
        <v>7.3062000000000005</v>
      </c>
      <c r="F201" s="57" t="s">
        <v>556</v>
      </c>
      <c r="G201" s="2"/>
      <c r="H201" s="20">
        <f t="shared" si="8"/>
        <v>0</v>
      </c>
      <c r="I201" s="1"/>
      <c r="J201" s="1"/>
      <c r="K201" s="1"/>
    </row>
    <row r="202" spans="1:11" ht="38.25" x14ac:dyDescent="0.25">
      <c r="A202" s="21" t="s">
        <v>557</v>
      </c>
      <c r="B202" s="24" t="s">
        <v>558</v>
      </c>
      <c r="C202" s="50" t="s">
        <v>27</v>
      </c>
      <c r="D202" s="54">
        <v>5.6</v>
      </c>
      <c r="E202" s="19">
        <f t="shared" si="7"/>
        <v>6.8879999999999999</v>
      </c>
      <c r="F202" s="57" t="s">
        <v>559</v>
      </c>
      <c r="G202" s="2"/>
      <c r="H202" s="20">
        <f t="shared" si="8"/>
        <v>0</v>
      </c>
      <c r="I202" s="1"/>
      <c r="J202" s="1"/>
      <c r="K202" s="1"/>
    </row>
    <row r="203" spans="1:11" ht="25.5" x14ac:dyDescent="0.25">
      <c r="A203" s="21" t="s">
        <v>560</v>
      </c>
      <c r="B203" s="24" t="s">
        <v>561</v>
      </c>
      <c r="C203" s="50" t="s">
        <v>27</v>
      </c>
      <c r="D203" s="54">
        <v>15.31</v>
      </c>
      <c r="E203" s="19">
        <f t="shared" si="7"/>
        <v>18.831299999999999</v>
      </c>
      <c r="F203" s="57" t="s">
        <v>562</v>
      </c>
      <c r="G203" s="2"/>
      <c r="H203" s="20">
        <f t="shared" si="8"/>
        <v>0</v>
      </c>
      <c r="I203" s="1"/>
      <c r="J203" s="1"/>
      <c r="K203" s="1"/>
    </row>
    <row r="204" spans="1:11" ht="25.5" x14ac:dyDescent="0.25">
      <c r="A204" s="21" t="s">
        <v>563</v>
      </c>
      <c r="B204" s="23" t="s">
        <v>564</v>
      </c>
      <c r="C204" s="51" t="s">
        <v>10</v>
      </c>
      <c r="D204" s="54">
        <v>58.63</v>
      </c>
      <c r="E204" s="19">
        <f t="shared" si="7"/>
        <v>72.114900000000006</v>
      </c>
      <c r="F204" s="57" t="s">
        <v>565</v>
      </c>
      <c r="G204" s="2"/>
      <c r="H204" s="20">
        <f t="shared" si="8"/>
        <v>0</v>
      </c>
      <c r="I204" s="1"/>
      <c r="J204" s="1"/>
      <c r="K204" s="1"/>
    </row>
    <row r="205" spans="1:11" ht="25.5" x14ac:dyDescent="0.25">
      <c r="A205" s="21" t="s">
        <v>566</v>
      </c>
      <c r="B205" s="23" t="s">
        <v>567</v>
      </c>
      <c r="C205" s="51" t="s">
        <v>10</v>
      </c>
      <c r="D205" s="54">
        <v>6.57</v>
      </c>
      <c r="E205" s="19">
        <f t="shared" si="7"/>
        <v>8.0811000000000011</v>
      </c>
      <c r="F205" s="57" t="s">
        <v>568</v>
      </c>
      <c r="G205" s="2"/>
      <c r="H205" s="20">
        <f t="shared" si="8"/>
        <v>0</v>
      </c>
      <c r="I205" s="1"/>
      <c r="J205" s="1"/>
      <c r="K205" s="1"/>
    </row>
    <row r="206" spans="1:11" x14ac:dyDescent="0.25">
      <c r="A206" s="21" t="s">
        <v>569</v>
      </c>
      <c r="B206" s="23" t="s">
        <v>570</v>
      </c>
      <c r="C206" s="51" t="s">
        <v>10</v>
      </c>
      <c r="D206" s="54">
        <v>26.98</v>
      </c>
      <c r="E206" s="19">
        <f t="shared" si="7"/>
        <v>33.185400000000001</v>
      </c>
      <c r="F206" s="57" t="s">
        <v>571</v>
      </c>
      <c r="G206" s="2"/>
      <c r="H206" s="20">
        <f t="shared" si="8"/>
        <v>0</v>
      </c>
      <c r="I206" s="1"/>
      <c r="J206" s="1"/>
      <c r="K206" s="1"/>
    </row>
    <row r="207" spans="1:11" ht="25.5" x14ac:dyDescent="0.25">
      <c r="A207" s="21" t="s">
        <v>572</v>
      </c>
      <c r="B207" s="23" t="s">
        <v>573</v>
      </c>
      <c r="C207" s="51" t="s">
        <v>10</v>
      </c>
      <c r="D207" s="54">
        <v>1.98</v>
      </c>
      <c r="E207" s="19">
        <f t="shared" si="7"/>
        <v>2.4354</v>
      </c>
      <c r="F207" s="57" t="s">
        <v>574</v>
      </c>
      <c r="G207" s="2"/>
      <c r="H207" s="20">
        <f t="shared" si="8"/>
        <v>0</v>
      </c>
      <c r="I207" s="1"/>
      <c r="J207" s="1"/>
      <c r="K207" s="1"/>
    </row>
    <row r="208" spans="1:11" ht="25.5" x14ac:dyDescent="0.25">
      <c r="A208" s="21" t="s">
        <v>575</v>
      </c>
      <c r="B208" s="23" t="s">
        <v>576</v>
      </c>
      <c r="C208" s="51" t="s">
        <v>10</v>
      </c>
      <c r="D208" s="54">
        <v>4.46</v>
      </c>
      <c r="E208" s="19">
        <f t="shared" si="7"/>
        <v>5.4858000000000002</v>
      </c>
      <c r="F208" s="57" t="s">
        <v>577</v>
      </c>
      <c r="G208" s="2"/>
      <c r="H208" s="20">
        <f t="shared" si="8"/>
        <v>0</v>
      </c>
      <c r="I208" s="1"/>
      <c r="J208" s="1"/>
      <c r="K208" s="1"/>
    </row>
    <row r="209" spans="1:11" ht="25.5" x14ac:dyDescent="0.25">
      <c r="A209" s="21" t="s">
        <v>578</v>
      </c>
      <c r="B209" s="24" t="s">
        <v>579</v>
      </c>
      <c r="C209" s="50" t="s">
        <v>27</v>
      </c>
      <c r="D209" s="54">
        <v>3.5</v>
      </c>
      <c r="E209" s="19">
        <f t="shared" si="7"/>
        <v>4.3049999999999997</v>
      </c>
      <c r="F209" s="57" t="s">
        <v>580</v>
      </c>
      <c r="G209" s="2"/>
      <c r="H209" s="20">
        <f t="shared" si="8"/>
        <v>0</v>
      </c>
      <c r="I209" s="1"/>
      <c r="J209" s="1"/>
      <c r="K209" s="1"/>
    </row>
    <row r="210" spans="1:11" ht="25.5" x14ac:dyDescent="0.25">
      <c r="A210" s="21" t="s">
        <v>581</v>
      </c>
      <c r="B210" s="23" t="s">
        <v>582</v>
      </c>
      <c r="C210" s="50" t="s">
        <v>10</v>
      </c>
      <c r="D210" s="54">
        <v>5.37</v>
      </c>
      <c r="E210" s="19">
        <f t="shared" si="7"/>
        <v>6.6051000000000002</v>
      </c>
      <c r="F210" s="57" t="s">
        <v>583</v>
      </c>
      <c r="G210" s="2"/>
      <c r="H210" s="20">
        <f t="shared" si="8"/>
        <v>0</v>
      </c>
      <c r="I210" s="1"/>
      <c r="J210" s="1"/>
      <c r="K210" s="1"/>
    </row>
    <row r="211" spans="1:11" ht="25.5" x14ac:dyDescent="0.25">
      <c r="A211" s="21" t="s">
        <v>584</v>
      </c>
      <c r="B211" s="24" t="s">
        <v>585</v>
      </c>
      <c r="C211" s="50" t="s">
        <v>18</v>
      </c>
      <c r="D211" s="54">
        <v>0.39</v>
      </c>
      <c r="E211" s="19">
        <f t="shared" si="7"/>
        <v>0.47970000000000002</v>
      </c>
      <c r="F211" s="57" t="s">
        <v>586</v>
      </c>
      <c r="G211" s="2"/>
      <c r="H211" s="20">
        <f t="shared" si="8"/>
        <v>0</v>
      </c>
      <c r="I211" s="1"/>
      <c r="J211" s="1"/>
      <c r="K211" s="1"/>
    </row>
    <row r="212" spans="1:11" ht="25.5" x14ac:dyDescent="0.25">
      <c r="A212" s="21" t="s">
        <v>587</v>
      </c>
      <c r="B212" s="24" t="s">
        <v>588</v>
      </c>
      <c r="C212" s="50" t="s">
        <v>18</v>
      </c>
      <c r="D212" s="54">
        <v>5.87</v>
      </c>
      <c r="E212" s="19">
        <f t="shared" si="7"/>
        <v>7.2201000000000004</v>
      </c>
      <c r="F212" s="57" t="s">
        <v>589</v>
      </c>
      <c r="G212" s="2"/>
      <c r="H212" s="20">
        <f t="shared" si="8"/>
        <v>0</v>
      </c>
      <c r="I212" s="1"/>
      <c r="J212" s="1"/>
      <c r="K212" s="1"/>
    </row>
    <row r="213" spans="1:11" ht="51" x14ac:dyDescent="0.25">
      <c r="A213" s="21" t="s">
        <v>590</v>
      </c>
      <c r="B213" s="24" t="s">
        <v>591</v>
      </c>
      <c r="C213" s="50" t="s">
        <v>18</v>
      </c>
      <c r="D213" s="54">
        <v>1.1000000000000001</v>
      </c>
      <c r="E213" s="19">
        <f t="shared" ref="E213" si="9">D213*1.23</f>
        <v>1.353</v>
      </c>
      <c r="F213" s="57" t="s">
        <v>592</v>
      </c>
      <c r="G213" s="2"/>
      <c r="H213" s="20">
        <f t="shared" si="8"/>
        <v>0</v>
      </c>
      <c r="I213" s="1"/>
      <c r="J213" s="1"/>
      <c r="K213" s="1"/>
    </row>
    <row r="214" spans="1:11" ht="25.5" x14ac:dyDescent="0.25">
      <c r="A214" s="21" t="s">
        <v>593</v>
      </c>
      <c r="B214" s="24" t="s">
        <v>594</v>
      </c>
      <c r="C214" s="50" t="s">
        <v>18</v>
      </c>
      <c r="D214" s="54">
        <v>6.92</v>
      </c>
      <c r="E214" s="19">
        <f>D214*1.23</f>
        <v>8.5115999999999996</v>
      </c>
      <c r="F214" s="57" t="s">
        <v>648</v>
      </c>
      <c r="G214" s="2"/>
      <c r="H214" s="20">
        <f t="shared" si="8"/>
        <v>0</v>
      </c>
      <c r="I214" s="1"/>
      <c r="J214" s="1"/>
      <c r="K214" s="1"/>
    </row>
    <row r="215" spans="1:11" ht="25.5" x14ac:dyDescent="0.25">
      <c r="A215" s="26" t="s">
        <v>595</v>
      </c>
      <c r="B215" s="41" t="s">
        <v>596</v>
      </c>
      <c r="C215" s="50" t="s">
        <v>18</v>
      </c>
      <c r="D215" s="55">
        <v>23.91</v>
      </c>
      <c r="E215" s="47">
        <f t="shared" ref="E215" si="10">D215*1.23</f>
        <v>29.409299999999998</v>
      </c>
      <c r="F215" s="57" t="s">
        <v>597</v>
      </c>
      <c r="G215" s="2"/>
      <c r="H215" s="20">
        <f t="shared" si="8"/>
        <v>0</v>
      </c>
      <c r="I215" s="1"/>
      <c r="J215" s="1"/>
      <c r="K215" s="1"/>
    </row>
    <row r="216" spans="1:11" x14ac:dyDescent="0.25">
      <c r="A216" s="13" t="s">
        <v>598</v>
      </c>
      <c r="B216" s="29"/>
      <c r="C216" s="29"/>
      <c r="D216" s="29"/>
      <c r="E216" s="29"/>
      <c r="F216" s="29"/>
      <c r="G216" s="46"/>
      <c r="H216" s="30"/>
      <c r="I216" s="1"/>
      <c r="J216" s="1"/>
      <c r="K216" s="1"/>
    </row>
    <row r="217" spans="1:11" ht="25.5" x14ac:dyDescent="0.25">
      <c r="A217" s="17" t="s">
        <v>599</v>
      </c>
      <c r="B217" s="38" t="s">
        <v>600</v>
      </c>
      <c r="C217" s="49" t="s">
        <v>10</v>
      </c>
      <c r="D217" s="48">
        <v>0.86</v>
      </c>
      <c r="E217" s="48">
        <f t="shared" ref="E217:E223" si="11">D217*1.23</f>
        <v>1.0578000000000001</v>
      </c>
      <c r="F217" s="57" t="s">
        <v>637</v>
      </c>
      <c r="G217" s="2"/>
      <c r="H217" s="20">
        <f t="shared" si="8"/>
        <v>0</v>
      </c>
      <c r="I217" s="1"/>
      <c r="J217" s="1"/>
      <c r="K217" s="1"/>
    </row>
    <row r="218" spans="1:11" ht="25.5" x14ac:dyDescent="0.25">
      <c r="A218" s="21" t="s">
        <v>601</v>
      </c>
      <c r="B218" s="23" t="s">
        <v>602</v>
      </c>
      <c r="C218" s="50" t="s">
        <v>18</v>
      </c>
      <c r="D218" s="19">
        <v>41.76</v>
      </c>
      <c r="E218" s="19">
        <f t="shared" si="11"/>
        <v>51.364799999999995</v>
      </c>
      <c r="F218" s="57" t="s">
        <v>638</v>
      </c>
      <c r="G218" s="2"/>
      <c r="H218" s="20">
        <f t="shared" si="8"/>
        <v>0</v>
      </c>
      <c r="I218" s="1"/>
      <c r="J218" s="1"/>
      <c r="K218" s="1"/>
    </row>
    <row r="219" spans="1:11" x14ac:dyDescent="0.25">
      <c r="A219" s="21" t="s">
        <v>603</v>
      </c>
      <c r="B219" s="23" t="s">
        <v>604</v>
      </c>
      <c r="C219" s="50" t="s">
        <v>10</v>
      </c>
      <c r="D219" s="19">
        <v>0.94</v>
      </c>
      <c r="E219" s="19">
        <f t="shared" si="11"/>
        <v>1.1561999999999999</v>
      </c>
      <c r="F219" s="57" t="s">
        <v>605</v>
      </c>
      <c r="G219" s="2"/>
      <c r="H219" s="20">
        <f t="shared" si="8"/>
        <v>0</v>
      </c>
      <c r="I219" s="1"/>
      <c r="J219" s="1"/>
      <c r="K219" s="1"/>
    </row>
    <row r="220" spans="1:11" ht="25.5" x14ac:dyDescent="0.25">
      <c r="A220" s="21" t="s">
        <v>606</v>
      </c>
      <c r="B220" s="23" t="s">
        <v>607</v>
      </c>
      <c r="C220" s="50" t="s">
        <v>10</v>
      </c>
      <c r="D220" s="19">
        <v>2.2000000000000002</v>
      </c>
      <c r="E220" s="19">
        <f t="shared" si="11"/>
        <v>2.706</v>
      </c>
      <c r="F220" s="57" t="s">
        <v>639</v>
      </c>
      <c r="G220" s="2"/>
      <c r="H220" s="20">
        <f t="shared" si="8"/>
        <v>0</v>
      </c>
      <c r="I220" s="1"/>
      <c r="J220" s="1"/>
      <c r="K220" s="1"/>
    </row>
    <row r="221" spans="1:11" x14ac:dyDescent="0.25">
      <c r="A221" s="21" t="s">
        <v>608</v>
      </c>
      <c r="B221" s="23" t="s">
        <v>609</v>
      </c>
      <c r="C221" s="50" t="s">
        <v>10</v>
      </c>
      <c r="D221" s="19">
        <v>4.3</v>
      </c>
      <c r="E221" s="19">
        <f t="shared" si="11"/>
        <v>5.2889999999999997</v>
      </c>
      <c r="F221" s="57" t="s">
        <v>610</v>
      </c>
      <c r="G221" s="2"/>
      <c r="H221" s="20">
        <f t="shared" si="8"/>
        <v>0</v>
      </c>
      <c r="I221" s="1"/>
      <c r="J221" s="1"/>
      <c r="K221" s="1"/>
    </row>
    <row r="222" spans="1:11" ht="25.5" x14ac:dyDescent="0.25">
      <c r="A222" s="21" t="s">
        <v>611</v>
      </c>
      <c r="B222" s="23" t="s">
        <v>612</v>
      </c>
      <c r="C222" s="50" t="s">
        <v>10</v>
      </c>
      <c r="D222" s="19">
        <v>1.1000000000000001</v>
      </c>
      <c r="E222" s="19">
        <f t="shared" si="11"/>
        <v>1.353</v>
      </c>
      <c r="F222" s="57" t="s">
        <v>640</v>
      </c>
      <c r="G222" s="2"/>
      <c r="H222" s="20">
        <f t="shared" si="8"/>
        <v>0</v>
      </c>
      <c r="I222" s="1"/>
      <c r="J222" s="1"/>
      <c r="K222" s="1"/>
    </row>
    <row r="223" spans="1:11" ht="26.25" thickBot="1" x14ac:dyDescent="0.3">
      <c r="A223" s="21" t="s">
        <v>651</v>
      </c>
      <c r="B223" s="23" t="s">
        <v>652</v>
      </c>
      <c r="C223" s="50" t="s">
        <v>18</v>
      </c>
      <c r="D223" s="19">
        <v>18.600000000000001</v>
      </c>
      <c r="E223" s="19">
        <f t="shared" si="11"/>
        <v>22.878</v>
      </c>
      <c r="F223" s="57" t="s">
        <v>653</v>
      </c>
      <c r="G223" s="60"/>
      <c r="H223" s="28">
        <f t="shared" si="8"/>
        <v>0</v>
      </c>
      <c r="I223" s="1"/>
      <c r="J223" s="1" t="s">
        <v>654</v>
      </c>
      <c r="K223" s="1"/>
    </row>
    <row r="224" spans="1:11" ht="45.75" thickBot="1" x14ac:dyDescent="0.3">
      <c r="A224" s="43"/>
      <c r="B224" s="43"/>
      <c r="C224" s="43"/>
      <c r="D224" s="43"/>
      <c r="E224" s="43"/>
      <c r="F224" s="3" t="s">
        <v>655</v>
      </c>
      <c r="G224" s="44" t="s">
        <v>615</v>
      </c>
      <c r="H224" s="45">
        <f>SUM(H6:H223)</f>
        <v>0</v>
      </c>
    </row>
    <row r="225" spans="8:8" x14ac:dyDescent="0.25">
      <c r="H225" s="1"/>
    </row>
  </sheetData>
  <sheetProtection algorithmName="SHA-512" hashValue="UYN5/iff/yGX9SPVNiohmcN31YzqDC1yVvoILk6uQCp6jLwNDCoYG/fKW+4RAlAXgqBG7m5q+gjbAvfk3LjTIQ==" saltValue="WERiWN1RIY6Npb/uYdcxYw==" spinCount="100000" sheet="1" objects="1" scenarios="1"/>
  <mergeCells count="8">
    <mergeCell ref="A107:A108"/>
    <mergeCell ref="B107:B108"/>
    <mergeCell ref="G2:H2"/>
    <mergeCell ref="A1:F2"/>
    <mergeCell ref="A78:A81"/>
    <mergeCell ref="B78:B81"/>
    <mergeCell ref="A92:A95"/>
    <mergeCell ref="B92:B95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2025-03-26T12:24:27Z</cp:lastPrinted>
  <dcterms:created xsi:type="dcterms:W3CDTF">2025-03-26T12:22:33Z</dcterms:created>
  <dcterms:modified xsi:type="dcterms:W3CDTF">2026-01-26T12:44:34Z</dcterms:modified>
</cp:coreProperties>
</file>